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f468be27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5f57833528cb454c"/>
    <x:sheet xmlns:r="http://schemas.openxmlformats.org/officeDocument/2006/relationships" name="Community Comparison" sheetId="2" r:id="R1877fb1bb52746bb"/>
    <x:sheet xmlns:r="http://schemas.openxmlformats.org/officeDocument/2006/relationships" name="Visit Notes" sheetId="3" r:id="R9170c813371849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"/>
  </x:numFmts>
  <x:fonts count="14">
    <x:font>
      <x:sz val="11"/>
      <x:name val="Carlito"/>
    </x:font>
    <x:font>
      <x:sz val="11"/>
      <x:color rgb="FF1F2937"/>
      <x:name val="Aptos"/>
    </x:font>
    <x:font>
      <x:b/>
      <x:sz val="18"/>
      <x:color rgb="FFFFFFFF"/>
      <x:name val="Aptos"/>
    </x:font>
    <x:font>
      <x:i/>
      <x:sz val="11"/>
      <x:color rgb="FF17365D"/>
      <x:name val="Aptos"/>
    </x:font>
    <x:font>
      <x:b/>
      <x:sz val="11"/>
      <x:color rgb="FFFFFFFF"/>
      <x:name val="Aptos"/>
    </x:font>
    <x:font>
      <x:b/>
      <x:sz val="12"/>
      <x:color rgb="FFFFFFFF"/>
      <x:name val="Aptos"/>
    </x:font>
    <x:font>
      <x:b/>
      <x:i/>
      <x:sz val="12"/>
      <x:color rgb="FF17365D"/>
      <x:name val="Aptos"/>
    </x:font>
    <x:font>
      <x:b/>
      <x:sz val="12"/>
      <x:color rgb="FF17365D"/>
      <x:name val="Aptos"/>
    </x:font>
    <x:font>
      <x:b/>
      <x:sz val="11"/>
      <x:color rgb="FF17365D"/>
      <x:name val="Aptos"/>
    </x:font>
    <x:font>
      <x:b/>
      <x:sz val="12"/>
      <x:color rgb="FF1F2937"/>
      <x:name val="Aptos"/>
    </x:font>
    <x:font>
      <x:i/>
      <x:sz val="12"/>
      <x:color rgb="FF1F2937"/>
      <x:name val="Aptos"/>
    </x:font>
    <x:font>
      <x:sz val="12"/>
      <x:color rgb="FF1F2937"/>
      <x:name val="Aptos"/>
    </x:font>
    <x:font>
      <x:b/>
      <x:i/>
      <x:sz val="12"/>
      <x:color rgb="FF1F2937"/>
      <x:name val="Aptos"/>
    </x:font>
    <x:font>
      <x:i/>
      <x:sz val="12"/>
      <x:color rgb="FF17365D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6F1E5"/>
      </x:patternFill>
    </x:fill>
    <x:fill>
      <x:patternFill patternType="solid">
        <x:fgColor rgb="FFC49A53"/>
      </x:patternFill>
    </x:fill>
    <x:fill>
      <x:patternFill patternType="solid">
        <x:fgColor rgb="FFF4F5F7"/>
      </x:patternFill>
    </x:fill>
    <x:fill>
      <x:patternFill patternType="solid">
        <x:fgColor rgb="FF204873"/>
      </x:patternFill>
    </x:fill>
    <x:fill>
      <x:patternFill patternType="solid">
        <x:fgColor rgb="FFDCEAF7"/>
      </x:patternFill>
    </x:fill>
    <x:fill>
      <x:patternFill patternType="solid">
        <x:fgColor rgb="FFE9DFC9"/>
      </x:patternFill>
    </x:fill>
    <x:fill>
      <x:patternFill patternType="solid">
        <x:fgColor rgb="FFC49A53"/>
      </x:patternFill>
    </x:fill>
    <x:fill>
      <x:patternFill patternType="solid">
        <x:fgColor rgb="FF17365D"/>
      </x:patternFill>
    </x:fill>
    <x:fill>
      <x:patternFill patternType="solid">
        <x:fgColor rgb="FFF6F1E5"/>
      </x:patternFill>
    </x:fill>
  </x:fills>
  <x:borders count="4">
    <x:border/>
    <x:border/>
    <x:border>
      <x:top style="thin">
        <x:color rgb="FFC49A53"/>
      </x:top>
      <x:bottom style="thin">
        <x:color rgb="FFC49A53"/>
      </x:bottom>
    </x:border>
    <x:border>
      <x:top style="thin">
        <x:color rgb="FF17365D"/>
      </x:top>
      <x:bottom style="thin">
        <x:color rgb="FF17365D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1" fillId="6" borderId="1" xfId="0" applyNumberFormat="1" applyFont="1" applyFill="1" applyBorder="1"/>
    <x:xf numFmtId="0" fontId="5" fillId="6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7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0" fontId="7" fillId="3" borderId="1" xfId="0" applyNumberFormat="1" applyFont="1" applyFill="1" applyBorder="1"/>
    <x:xf numFmtId="200" fontId="7" fillId="3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0" fillId="0" borderId="0" xfId="0" applyNumberFormat="1" applyFont="1" applyFill="1" applyBorder="1"/>
    <x:xf numFmtId="0" fontId="1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2" xfId="0" applyNumberFormat="1" applyFont="1" applyFill="1" applyBorder="1"/>
    <x:xf numFmtId="201" fontId="8" fillId="8" borderId="2" xfId="0" applyNumberFormat="1" applyFont="1" applyFill="1" applyBorder="1"/>
    <x:xf numFmtId="0" fontId="4" fillId="9" borderId="0" xfId="0" applyNumberFormat="1" applyFont="1" applyFill="1" applyBorder="1"/>
    <x:xf numFmtId="200" fontId="7" fillId="9" borderId="0" xfId="0" applyNumberFormat="1" applyFont="1" applyFill="1" applyBorder="1"/>
    <x:xf numFmtId="0" fontId="5" fillId="9" borderId="0" xfId="0" applyNumberFormat="1" applyFont="1" applyFill="1" applyBorder="1"/>
    <x:xf numFmtId="200" fontId="5" fillId="9" borderId="0" xfId="0" applyNumberFormat="1" applyFont="1" applyFill="1" applyBorder="1"/>
    <x:xf numFmtId="0" fontId="5" fillId="9" borderId="3" xfId="0" applyNumberFormat="1" applyFont="1" applyFill="1" applyBorder="1"/>
    <x:xf numFmtId="200" fontId="5" fillId="9" borderId="3" xfId="0" applyNumberFormat="1" applyFont="1" applyFill="1" applyBorder="1"/>
    <x:xf numFmtId="201" fontId="5" fillId="9" borderId="3" xfId="0" applyNumberFormat="1" applyFont="1" applyFill="1" applyBorder="1"/>
    <x:xf numFmtId="0" fontId="1" fillId="10" borderId="0" xfId="0" applyNumberFormat="1" applyFont="1" applyFill="1" applyBorder="1"/>
    <x:xf numFmtId="0" fontId="4" fillId="10" borderId="0" xfId="0" applyNumberFormat="1" applyFont="1" applyFill="1" applyBorder="1"/>
    <x:xf numFmtId="0" fontId="1" fillId="11" borderId="0" xfId="0" applyNumberFormat="1" applyFont="1" applyFill="1" applyBorder="1"/>
    <x:xf numFmtId="0" fontId="7" fillId="11" borderId="0" xfId="0" applyNumberFormat="1" applyFont="1" applyFill="1" applyBorder="1"/>
    <x:xf numFmtId="200" fontId="7" fillId="11" borderId="0" xfId="0" applyNumberFormat="1" applyFont="1" applyFill="1" applyBorder="1"/>
    <x:xf numFmtId="200" fontId="7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5" fillId="4" borderId="3" xfId="0" applyNumberFormat="1" applyFont="1" applyFill="1" applyBorder="1"/>
    <x:xf numFmtId="200" fontId="5" fillId="4" borderId="3" xfId="0" applyNumberFormat="1" applyFont="1" applyFill="1" applyBorder="1"/>
    <x:xf numFmtId="201" fontId="5" fillId="4" borderId="3" xfId="0" applyNumberFormat="1" applyFont="1" applyFill="1" applyBorder="1"/>
    <x:xf numFmtId="0" fontId="4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/>
    <x:xf numFmtId="0" fontId="9" fillId="4" borderId="0" xfId="0" applyNumberFormat="1" applyFont="1" applyFill="1" applyBorder="1" applyAlignment="1">
      <x:alignment horizontal="center"/>
    </x:xf>
    <x:xf numFmtId="0" fontId="11" fillId="5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11" fillId="3" borderId="0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wrapText="1"/>
    </x:xf>
    <x:xf numFmtId="0" fontId="9" fillId="8" borderId="2" xfId="0" applyNumberFormat="1" applyFont="1" applyFill="1" applyBorder="1"/>
    <x:xf numFmtId="201" fontId="9" fillId="8" borderId="2" xfId="0" applyNumberFormat="1" applyFont="1" applyFill="1" applyBorder="1"/>
    <x:xf numFmtId="0" fontId="9" fillId="4" borderId="3" xfId="0" applyNumberFormat="1" applyFont="1" applyFill="1" applyBorder="1"/>
    <x:xf numFmtId="201" fontId="9" fillId="4" borderId="3" xfId="0" applyNumberFormat="1" applyFont="1" applyFill="1" applyBorder="1"/>
    <x:xf numFmtId="0" fontId="9" fillId="2" borderId="0" xfId="0" applyNumberFormat="1" applyFont="1" applyFill="1" applyBorder="1"/>
    <x:xf numFmtId="200" fontId="9" fillId="3" borderId="0" xfId="0" applyNumberFormat="1" applyFont="1" applyFill="1" applyBorder="1"/>
    <x:xf numFmtId="0" fontId="9" fillId="3" borderId="0" xfId="0" applyNumberFormat="1" applyFont="1" applyFill="1" applyBorder="1"/>
    <x:xf numFmtId="0" fontId="11" fillId="7" borderId="0" xfId="0" applyNumberFormat="1" applyFont="1" applyFill="1" applyBorder="1"/>
    <x:xf numFmtId="0" fontId="13" fillId="3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wrapText="1"/>
    </x:xf>
    <x:xf numFmtId="0" fontId="7" fillId="8" borderId="2" xfId="0" applyNumberFormat="1" applyFont="1" applyFill="1" applyBorder="1"/>
    <x:xf numFmtId="201" fontId="7" fillId="8" borderId="2" xfId="0" applyNumberFormat="1" applyFont="1" applyFill="1" applyBorder="1"/>
    <x:xf numFmtId="0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12bb9f65747e1" /><Relationship Type="http://schemas.openxmlformats.org/officeDocument/2006/relationships/theme" Target="/xl/theme/theme1.xml" Id="R8bf66539d3064029" /><Relationship Type="http://schemas.openxmlformats.org/officeDocument/2006/relationships/sharedStrings" Target="/xl/sharedStrings.xml" Id="R97d1828f60bf42e4" /><Relationship Type="http://schemas.openxmlformats.org/officeDocument/2006/relationships/worksheet" Target="/xl/worksheets/sheet1.xml" Id="R5f57833528cb454c" /><Relationship Type="http://schemas.openxmlformats.org/officeDocument/2006/relationships/worksheet" Target="/xl/worksheets/sheet2.xml" Id="R1877fb1bb52746bb" /><Relationship Type="http://schemas.openxmlformats.org/officeDocument/2006/relationships/worksheet" Target="/xl/worksheets/sheet3.xml" Id="R9170c813371849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2" customHeight="1">
      <x:c r="A1" s="7" t="str">
        <x:v>COMMUNITY COMPARISON WORKSHEET — HOW TO USE</x:v>
      </x:c>
      <x:c r="B1" s="7"/>
      <x:c r="C1" s="7"/>
      <x:c r="D1" s="7"/>
      <x:c r="E1" s="7"/>
      <x:c r="F1" s="7"/>
      <x:c r="G1" s="2"/>
      <x:c r="H1" s="2"/>
      <x:c r="I1" s="2"/>
      <x:c r="J1" s="2"/>
    </x:row>
    <x:row r="2" ht="30" customHeight="1">
      <x:c r="A2" s="101" t="str">
        <x:v>Compare communities systematically without pretending that a spreadsheet can decide where your family belongs.</x:v>
      </x:c>
      <x:c r="B2" s="101"/>
      <x:c r="C2" s="101"/>
      <x:c r="D2" s="101"/>
      <x:c r="E2" s="101"/>
      <x:c r="F2" s="101"/>
      <x:c r="G2" s="2"/>
      <x:c r="H2" s="2"/>
      <x:c r="I2" s="2"/>
      <x:c r="J2" s="2"/>
    </x:row>
    <x:row r="3">
      <x:c r="A3" s="84"/>
      <x:c r="B3" s="84"/>
      <x:c r="C3" s="84"/>
      <x:c r="D3" s="84"/>
      <x:c r="E3" s="84"/>
      <x:c r="F3" s="84"/>
      <x:c r="G3" s="2"/>
      <x:c r="H3" s="2"/>
      <x:c r="I3" s="2"/>
      <x:c r="J3" s="2"/>
    </x:row>
    <x:row r="4">
      <x:c r="A4" s="84"/>
      <x:c r="B4" s="84"/>
      <x:c r="C4" s="84"/>
      <x:c r="D4" s="84"/>
      <x:c r="E4" s="84"/>
      <x:c r="F4" s="84"/>
      <x:c r="G4" s="2"/>
      <x:c r="H4" s="2"/>
      <x:c r="I4" s="2"/>
      <x:c r="J4" s="2"/>
    </x:row>
    <x:row r="5" ht="43" customHeight="1">
      <x:c r="A5" s="85" t="n">
        <x:v>1</x:v>
      </x:c>
      <x:c r="B5" s="86" t="str">
        <x:v>Choose up to five communities you are seriously considering. Use the same criteria for each so that impressions can be compared more fairly.</x:v>
      </x:c>
      <x:c r="C5" s="86"/>
      <x:c r="D5" s="86"/>
      <x:c r="E5" s="86"/>
      <x:c r="F5" s="86"/>
      <x:c r="G5" s="2"/>
      <x:c r="H5" s="2"/>
      <x:c r="I5" s="2"/>
      <x:c r="J5" s="2"/>
    </x:row>
    <x:row r="6" ht="43" customHeight="1">
      <x:c r="A6" s="85" t="n">
        <x:v>2</x:v>
      </x:c>
      <x:c r="B6" s="86" t="str">
        <x:v>Rate each criterion from 1 (poor fit) to 5 (excellent fit), or leave it blank until you know enough to judge.</x:v>
      </x:c>
      <x:c r="C6" s="86"/>
      <x:c r="D6" s="86"/>
      <x:c r="E6" s="86"/>
      <x:c r="F6" s="86"/>
      <x:c r="G6" s="2"/>
      <x:c r="H6" s="2"/>
      <x:c r="I6" s="2"/>
      <x:c r="J6" s="2"/>
    </x:row>
    <x:row r="7" ht="43" customHeight="1">
      <x:c r="A7" s="85" t="n">
        <x:v>3</x:v>
      </x:c>
      <x:c r="B7" s="86" t="str">
        <x:v>Use the Weight column to reflect what matters most to your household: 1 = lower importance and 5 = highest importance. Each Weight cell has a 1–5 drop-down menu.</x:v>
      </x:c>
      <x:c r="C7" s="86"/>
      <x:c r="D7" s="86"/>
      <x:c r="E7" s="86"/>
      <x:c r="F7" s="86"/>
      <x:c r="G7" s="2"/>
      <x:c r="H7" s="2"/>
      <x:c r="I7" s="2"/>
      <x:c r="J7" s="2"/>
    </x:row>
    <x:row r="8" ht="43" customHeight="1">
      <x:c r="A8" s="85" t="n">
        <x:v>4</x:v>
      </x:c>
      <x:c r="B8" s="86" t="str">
        <x:v>Each category now calculates a weighted subtotal for every community. The Grand Total at the bottom adds those category subtotals, while the Overall Weighted Fit Score expresses the result as a percentage of the maximum possible score for the ratings you entered.</x:v>
      </x:c>
      <x:c r="C8" s="86"/>
      <x:c r="D8" s="86"/>
      <x:c r="E8" s="86"/>
      <x:c r="F8" s="86"/>
      <x:c r="G8" s="2"/>
      <x:c r="H8" s="2"/>
      <x:c r="I8" s="2"/>
      <x:c r="J8" s="2"/>
    </x:row>
    <x:row r="9" ht="43" customHeight="1">
      <x:c r="A9" s="85" t="n">
        <x:v>5</x:v>
      </x:c>
      <x:c r="B9" s="86" t="str">
        <x:v>Whenever possible, visit candidate communities at ordinary times—not only on a tour or Shabbat—and record what you actually observed.</x:v>
      </x:c>
      <x:c r="C9" s="86"/>
      <x:c r="D9" s="86"/>
      <x:c r="E9" s="86"/>
      <x:c r="F9" s="86"/>
      <x:c r="G9" s="2"/>
      <x:c r="H9" s="2"/>
      <x:c r="I9" s="2"/>
      <x:c r="J9" s="2"/>
    </x:row>
    <x:row r="10">
      <x:c r="A10" s="84"/>
      <x:c r="B10" s="84"/>
      <x:c r="C10" s="84"/>
      <x:c r="D10" s="84"/>
      <x:c r="E10" s="84"/>
      <x:c r="F10" s="84"/>
      <x:c r="G10" s="2"/>
      <x:c r="H10" s="2"/>
      <x:c r="I10" s="2"/>
      <x:c r="J10" s="2"/>
    </x:row>
    <x:row r="11">
      <x:c r="A11" s="84"/>
      <x:c r="B11" s="84"/>
      <x:c r="C11" s="84"/>
      <x:c r="D11" s="84"/>
      <x:c r="E11" s="84"/>
      <x:c r="F11" s="84"/>
      <x:c r="G11" s="2"/>
      <x:c r="H11" s="2"/>
      <x:c r="I11" s="2"/>
      <x:c r="J11" s="2"/>
    </x:row>
    <x:row r="12">
      <x:c r="A12" s="84"/>
      <x:c r="B12" s="84"/>
      <x:c r="C12" s="84"/>
      <x:c r="D12" s="84"/>
      <x:c r="E12" s="84"/>
      <x:c r="F12" s="84"/>
      <x:c r="G12" s="2"/>
      <x:c r="H12" s="2"/>
      <x:c r="I12" s="2"/>
      <x:c r="J12" s="2"/>
    </x:row>
    <x:row r="13">
      <x:c r="A13" s="87" t="str">
        <x:v>THE SCORE IS A COMPARISON TOOL — NOT A VERDICT</x:v>
      </x:c>
      <x:c r="B13" s="87"/>
      <x:c r="C13" s="87"/>
      <x:c r="D13" s="87"/>
      <x:c r="E13" s="87"/>
      <x:c r="F13" s="87"/>
      <x:c r="G13" s="2"/>
      <x:c r="H13" s="2"/>
      <x:c r="I13" s="2"/>
      <x:c r="J13" s="2"/>
    </x:row>
    <x:row r="14">
      <x:c r="A14" s="88" t="str">
        <x:v>A community can score well overall and still be wrong for your family because of one decisive issue. Use the numbers to expose trade-offs and unanswered questions; then apply judgment, family priorities, and on-the-ground experience.</x:v>
      </x:c>
      <x:c r="B14" s="88"/>
      <x:c r="C14" s="88"/>
      <x:c r="D14" s="88"/>
      <x:c r="E14" s="88"/>
      <x:c r="F14" s="88"/>
      <x:c r="G14" s="2"/>
      <x:c r="H14" s="2"/>
      <x:c r="I14" s="2"/>
      <x:c r="J14" s="2"/>
    </x:row>
    <x:row r="15">
      <x:c r="A15" s="88"/>
      <x:c r="B15" s="88"/>
      <x:c r="C15" s="88"/>
      <x:c r="D15" s="88"/>
      <x:c r="E15" s="88"/>
      <x:c r="F15" s="88"/>
      <x:c r="G15" s="2"/>
      <x:c r="H15" s="2"/>
      <x:c r="I15" s="2"/>
      <x:c r="J15" s="2"/>
    </x:row>
    <x:row r="16">
      <x:c r="A16" s="88"/>
      <x:c r="B16" s="88"/>
      <x:c r="C16" s="88"/>
      <x:c r="D16" s="88"/>
      <x:c r="E16" s="88"/>
      <x:c r="F16" s="88"/>
      <x:c r="G16" s="2"/>
      <x:c r="H16" s="2"/>
      <x:c r="I16" s="2"/>
      <x:c r="J16" s="2"/>
    </x:row>
    <x:row r="17">
      <x:c r="A17" s="84"/>
      <x:c r="B17" s="84"/>
      <x:c r="C17" s="84"/>
      <x:c r="D17" s="84"/>
      <x:c r="E17" s="84"/>
      <x:c r="F17" s="84"/>
      <x:c r="G17" s="2"/>
      <x:c r="H17" s="2"/>
      <x:c r="I17" s="2"/>
      <x:c r="J17" s="2"/>
    </x:row>
    <x:row r="18">
      <x:c r="A18" s="84"/>
      <x:c r="B18" s="84"/>
      <x:c r="C18" s="84"/>
      <x:c r="D18" s="84"/>
      <x:c r="E18" s="84"/>
      <x:c r="F18" s="84"/>
      <x:c r="G18" s="2"/>
      <x:c r="H18" s="2"/>
      <x:c r="I18" s="2"/>
      <x:c r="J18" s="2"/>
    </x:row>
    <x:row r="19">
      <x:c r="A19" s="89" t="str">
        <x:v>Don’t just think about aliyah. Audit it.</x:v>
      </x:c>
      <x:c r="B19" s="89"/>
      <x:c r="C19" s="89"/>
      <x:c r="D19" s="89"/>
      <x:c r="E19" s="89"/>
      <x:c r="F19" s="89"/>
      <x:c r="G19" s="2"/>
      <x:c r="H19" s="2"/>
      <x:c r="I19" s="2"/>
      <x:c r="J19" s="2"/>
    </x:row>
    <x:row r="20">
      <x:c r="A20" s="84"/>
      <x:c r="B20" s="84"/>
      <x:c r="C20" s="84"/>
      <x:c r="D20" s="84"/>
      <x:c r="E20" s="84"/>
      <x:c r="F20" s="84"/>
      <x:c r="G20" s="2"/>
      <x:c r="H20" s="2"/>
      <x:c r="I20" s="2"/>
      <x:c r="J20" s="2"/>
    </x:row>
    <x:row r="21">
      <x:c r="A21" s="84"/>
      <x:c r="B21" s="84"/>
      <x:c r="C21" s="84"/>
      <x:c r="D21" s="84"/>
      <x:c r="E21" s="84"/>
      <x:c r="F21" s="84"/>
      <x:c r="G21" s="2"/>
      <x:c r="H21" s="2"/>
      <x:c r="I21" s="2"/>
      <x:c r="J21" s="2"/>
    </x:row>
    <x:row r="22">
      <x:c r="A22" s="84"/>
      <x:c r="B22" s="84"/>
      <x:c r="C22" s="84"/>
      <x:c r="D22" s="84"/>
      <x:c r="E22" s="84"/>
      <x:c r="F22" s="84"/>
      <x:c r="G22" s="2"/>
      <x:c r="H22" s="2"/>
      <x:c r="I22" s="2"/>
      <x:c r="J22" s="2"/>
    </x:row>
    <x:row r="23">
      <x:c r="A23" s="84"/>
      <x:c r="B23" s="84"/>
      <x:c r="C23" s="84"/>
      <x:c r="D23" s="84"/>
      <x:c r="E23" s="84"/>
      <x:c r="F23" s="84"/>
      <x:c r="G23" s="2"/>
      <x:c r="H23" s="2"/>
      <x:c r="I23" s="2"/>
      <x:c r="J23" s="2"/>
    </x:row>
    <x:row r="24">
      <x:c r="A24" s="84"/>
      <x:c r="B24" s="84"/>
      <x:c r="C24" s="84"/>
      <x:c r="D24" s="84"/>
      <x:c r="E24" s="84"/>
      <x:c r="F24" s="84"/>
      <x:c r="G24" s="2"/>
      <x:c r="H24" s="2"/>
      <x:c r="I24" s="2"/>
      <x:c r="J24" s="2"/>
    </x:row>
    <x:row r="25">
      <x:c r="A25" s="84"/>
      <x:c r="B25" s="84"/>
      <x:c r="C25" s="84"/>
      <x:c r="D25" s="84"/>
      <x:c r="E25" s="84"/>
      <x:c r="F25" s="84"/>
      <x:c r="G25" s="2"/>
      <x:c r="H25" s="2"/>
      <x:c r="I25" s="2"/>
      <x:c r="J25" s="2"/>
    </x:row>
    <x:row r="26">
      <x:c r="A26" s="84"/>
      <x:c r="B26" s="84"/>
      <x:c r="C26" s="84"/>
      <x:c r="D26" s="84"/>
      <x:c r="E26" s="84"/>
      <x:c r="F26" s="84"/>
      <x:c r="G26" s="2"/>
      <x:c r="H26" s="2"/>
      <x:c r="I26" s="2"/>
      <x:c r="J26" s="2"/>
    </x:row>
    <x:row r="27">
      <x:c r="A27" s="84"/>
      <x:c r="B27" s="84"/>
      <x:c r="C27" s="84"/>
      <x:c r="D27" s="84"/>
      <x:c r="E27" s="84"/>
      <x:c r="F27" s="84"/>
      <x:c r="G27" s="2"/>
      <x:c r="H27" s="2"/>
      <x:c r="I27" s="2"/>
      <x:c r="J27" s="2"/>
    </x:row>
    <x:row r="28">
      <x:c r="A28" s="84"/>
      <x:c r="B28" s="84"/>
      <x:c r="C28" s="84"/>
      <x:c r="D28" s="84"/>
      <x:c r="E28" s="84"/>
      <x:c r="F28" s="84"/>
      <x:c r="G28" s="2"/>
      <x:c r="H28" s="2"/>
      <x:c r="I28" s="2"/>
      <x:c r="J28" s="2"/>
    </x:row>
    <x:row r="29">
      <x:c r="A29" s="84"/>
      <x:c r="B29" s="84"/>
      <x:c r="C29" s="84"/>
      <x:c r="D29" s="84"/>
      <x:c r="E29" s="84"/>
      <x:c r="F29" s="84"/>
      <x:c r="G29" s="2"/>
      <x:c r="H29" s="2"/>
      <x:c r="I29" s="2"/>
      <x:c r="J29" s="2"/>
    </x:row>
    <x:row r="30">
      <x:c r="A30" s="84"/>
      <x:c r="B30" s="84"/>
      <x:c r="C30" s="84"/>
      <x:c r="D30" s="84"/>
      <x:c r="E30" s="84"/>
      <x:c r="F30" s="84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F1"/>
    <x:mergeCell ref="A2:F2"/>
    <x:mergeCell ref="B5:F5"/>
    <x:mergeCell ref="B6:F6"/>
    <x:mergeCell ref="B7:F7"/>
    <x:mergeCell ref="B8:F8"/>
    <x:mergeCell ref="B9:F9"/>
    <x:mergeCell ref="A13:F13"/>
    <x:mergeCell ref="A14:F16"/>
    <x:mergeCell ref="A19:F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7" t="str">
        <x:v>THE DIASPORA AUDIT — COMMUNITY COMPARISON WORKSHEET</x:v>
      </x:c>
      <x:c r="B1" s="7"/>
      <x:c r="C1" s="7"/>
      <x:c r="D1" s="7"/>
      <x:c r="E1" s="7"/>
      <x:c r="F1" s="7"/>
      <x:c r="G1" s="7"/>
      <x:c r="H1" s="7"/>
      <x:c r="I1" s="2"/>
      <x:c r="J1" s="2"/>
    </x:row>
    <x:row r="2" ht="30" customHeight="1">
      <x:c r="A2" s="101" t="str">
        <x:v>Rate up to five possible landing communities. Scores reveal trade-offs; they do not choose for you.</x:v>
      </x:c>
      <x:c r="B2" s="101"/>
      <x:c r="C2" s="101"/>
      <x:c r="D2" s="101"/>
      <x:c r="E2" s="101"/>
      <x:c r="F2" s="101"/>
      <x:c r="G2" s="101"/>
      <x:c r="H2" s="101"/>
      <x:c r="I2" s="2"/>
      <x:c r="J2" s="2"/>
    </x:row>
    <x:row r="3">
      <x:c r="A3" s="84"/>
      <x:c r="B3" s="84"/>
      <x:c r="C3" s="84"/>
      <x:c r="D3" s="84"/>
      <x:c r="E3" s="84"/>
      <x:c r="F3" s="84"/>
      <x:c r="G3" s="84"/>
      <x:c r="H3" s="84"/>
      <x:c r="I3" s="2"/>
      <x:c r="J3" s="2"/>
    </x:row>
    <x:row r="4">
      <x:c r="A4" s="102" t="str">
        <x:v>#</x:v>
      </x:c>
      <x:c r="B4" s="102" t="str">
        <x:v>Criterion</x:v>
      </x:c>
      <x:c r="C4" s="102" t="str">
        <x:v>Weight (1–5)</x:v>
      </x:c>
      <x:c r="D4" s="102" t="str">
        <x:v>Community 1</x:v>
      </x:c>
      <x:c r="E4" s="102" t="str">
        <x:v>Community 2</x:v>
      </x:c>
      <x:c r="F4" s="102" t="str">
        <x:v>Community 3</x:v>
      </x:c>
      <x:c r="G4" s="102" t="str">
        <x:v>Community 4</x:v>
      </x:c>
      <x:c r="H4" s="102" t="str">
        <x:v>Community 5</x:v>
      </x:c>
      <x:c r="I4" s="2"/>
      <x:c r="J4" s="2"/>
    </x:row>
    <x:row r="5">
      <x:c r="A5" s="84"/>
      <x:c r="B5" s="84"/>
      <x:c r="C5" s="84"/>
      <x:c r="D5" s="84"/>
      <x:c r="E5" s="84"/>
      <x:c r="F5" s="84"/>
      <x:c r="G5" s="84"/>
      <x:c r="H5" s="84"/>
      <x:c r="I5" s="2"/>
      <x:c r="J5" s="2"/>
    </x:row>
    <x:row r="6">
      <x:c r="A6" s="33" t="str">
        <x:v>HOUSING &amp; DAILY LIFE</x:v>
      </x:c>
      <x:c r="B6" s="33"/>
      <x:c r="C6" s="33"/>
      <x:c r="D6" s="33"/>
      <x:c r="E6" s="33"/>
      <x:c r="F6" s="33"/>
      <x:c r="G6" s="33"/>
      <x:c r="H6" s="33"/>
      <x:c r="I6" s="2"/>
      <x:c r="J6" s="2"/>
    </x:row>
    <x:row r="7" ht="32" customHeight="1">
      <x:c r="A7" s="91" t="n">
        <x:v>1</x:v>
      </x:c>
      <x:c r="B7" s="91" t="str">
        <x:v>Rental affordability</x:v>
      </x:c>
      <x:c r="C7" s="92" t="n">
        <x:v>2</x:v>
      </x:c>
      <x:c r="D7" s="92"/>
      <x:c r="E7" s="92"/>
      <x:c r="F7" s="92"/>
      <x:c r="G7" s="92"/>
      <x:c r="H7" s="92"/>
      <x:c r="I7" s="2"/>
      <x:c r="J7" s="2"/>
    </x:row>
    <x:row r="8" ht="32" customHeight="1">
      <x:c r="A8" s="91" t="n">
        <x:v>2</x:v>
      </x:c>
      <x:c r="B8" s="91" t="str">
        <x:v>Availability of suitable housing</x:v>
      </x:c>
      <x:c r="C8" s="92" t="n">
        <x:v>2</x:v>
      </x:c>
      <x:c r="D8" s="92"/>
      <x:c r="E8" s="92"/>
      <x:c r="F8" s="92"/>
      <x:c r="G8" s="92"/>
      <x:c r="H8" s="92"/>
      <x:c r="I8" s="2"/>
      <x:c r="J8" s="2"/>
    </x:row>
    <x:row r="9" ht="32" customHeight="1">
      <x:c r="A9" s="91" t="n">
        <x:v>3</x:v>
      </x:c>
      <x:c r="B9" s="91" t="str">
        <x:v>Apartment size / layout fit</x:v>
      </x:c>
      <x:c r="C9" s="92" t="n">
        <x:v>2</x:v>
      </x:c>
      <x:c r="D9" s="92"/>
      <x:c r="E9" s="92"/>
      <x:c r="F9" s="92"/>
      <x:c r="G9" s="92"/>
      <x:c r="H9" s="92"/>
      <x:c r="I9" s="2"/>
      <x:c r="J9" s="2"/>
    </x:row>
    <x:row r="10" ht="32" customHeight="1">
      <x:c r="A10" s="91" t="n">
        <x:v>4</x:v>
      </x:c>
      <x:c r="B10" s="91" t="str">
        <x:v>Balcony / outdoor-space preference</x:v>
      </x:c>
      <x:c r="C10" s="92" t="n">
        <x:v>2</x:v>
      </x:c>
      <x:c r="D10" s="92"/>
      <x:c r="E10" s="92"/>
      <x:c r="F10" s="92"/>
      <x:c r="G10" s="92"/>
      <x:c r="H10" s="92"/>
      <x:c r="I10" s="2"/>
      <x:c r="J10" s="2"/>
    </x:row>
    <x:row r="11" ht="32" customHeight="1">
      <x:c r="A11" s="91" t="n">
        <x:v>5</x:v>
      </x:c>
      <x:c r="B11" s="91" t="str">
        <x:v>Shopping and daily conveniences</x:v>
      </x:c>
      <x:c r="C11" s="92" t="n">
        <x:v>2</x:v>
      </x:c>
      <x:c r="D11" s="92"/>
      <x:c r="E11" s="92"/>
      <x:c r="F11" s="92"/>
      <x:c r="G11" s="92"/>
      <x:c r="H11" s="92"/>
      <x:c r="I11" s="2"/>
      <x:c r="J11" s="2"/>
    </x:row>
    <x:row r="12">
      <x:c r="A12" s="103" t="str">
        <x:v>CATEGORY SUBTOTAL</x:v>
      </x:c>
      <x:c r="B12" s="103"/>
      <x:c r="C12" s="103"/>
      <x:c r="D12" s="104" t="n">
        <x:f>IF(D7="",0,D7*$C7)+IF(D8="",0,D8*$C8)+IF(D9="",0,D9*$C9)+IF(D10="",0,D10*$C10)+IF(D11="",0,D11*$C11)</x:f>
        <x:v>0</x:v>
      </x:c>
      <x:c r="E12" s="104" t="n">
        <x:f>IF(E7="",0,E7*$C7)+IF(E8="",0,E8*$C8)+IF(E9="",0,E9*$C9)+IF(E10="",0,E10*$C10)+IF(E11="",0,E11*$C11)</x:f>
        <x:v>0</x:v>
      </x:c>
      <x:c r="F12" s="104" t="n">
        <x:f>IF(F7="",0,F7*$C7)+IF(F8="",0,F8*$C8)+IF(F9="",0,F9*$C9)+IF(F10="",0,F10*$C10)+IF(F11="",0,F11*$C11)</x:f>
        <x:v>0</x:v>
      </x:c>
      <x:c r="G12" s="104" t="n">
        <x:f>IF(G7="",0,G7*$C7)+IF(G8="",0,G8*$C8)+IF(G9="",0,G9*$C9)+IF(G10="",0,G10*$C10)+IF(G11="",0,G11*$C11)</x:f>
        <x:v>0</x:v>
      </x:c>
      <x:c r="H12" s="104" t="n">
        <x:f>IF(H7="",0,H7*$C7)+IF(H8="",0,H8*$C8)+IF(H9="",0,H9*$C9)+IF(H10="",0,H10*$C10)+IF(H11="",0,H11*$C11)</x:f>
        <x:v>0</x:v>
      </x:c>
      <x:c r="I12" s="2"/>
      <x:c r="J12" s="2"/>
    </x:row>
    <x:row r="13">
      <x:c r="A13" s="33" t="str">
        <x:v>COMMUNITY &amp; RELIGIOUS LIFE</x:v>
      </x:c>
      <x:c r="B13" s="33"/>
      <x:c r="C13" s="33"/>
      <x:c r="D13" s="33"/>
      <x:c r="E13" s="33"/>
      <x:c r="F13" s="33"/>
      <x:c r="G13" s="33"/>
      <x:c r="H13" s="33"/>
      <x:c r="I13" s="2"/>
      <x:c r="J13" s="2"/>
    </x:row>
    <x:row r="14" ht="32" customHeight="1">
      <x:c r="A14" s="91" t="n">
        <x:v>6</x:v>
      </x:c>
      <x:c r="B14" s="91" t="str">
        <x:v>Synagogue / religious fit</x:v>
      </x:c>
      <x:c r="C14" s="92" t="n">
        <x:v>2</x:v>
      </x:c>
      <x:c r="D14" s="92"/>
      <x:c r="E14" s="92"/>
      <x:c r="F14" s="92"/>
      <x:c r="G14" s="92"/>
      <x:c r="H14" s="92"/>
      <x:c r="I14" s="2"/>
      <x:c r="J14" s="2"/>
    </x:row>
    <x:row r="15" ht="32" customHeight="1">
      <x:c r="A15" s="91" t="n">
        <x:v>7</x:v>
      </x:c>
      <x:c r="B15" s="91" t="str">
        <x:v>Community warmth and integration potential</x:v>
      </x:c>
      <x:c r="C15" s="92" t="n">
        <x:v>2</x:v>
      </x:c>
      <x:c r="D15" s="92"/>
      <x:c r="E15" s="92"/>
      <x:c r="F15" s="92"/>
      <x:c r="G15" s="92"/>
      <x:c r="H15" s="92"/>
      <x:c r="I15" s="2"/>
      <x:c r="J15" s="2"/>
    </x:row>
    <x:row r="16" ht="32" customHeight="1">
      <x:c r="A16" s="91" t="n">
        <x:v>8</x:v>
      </x:c>
      <x:c r="B16" s="91" t="str">
        <x:v>English-speaking support when needed</x:v>
      </x:c>
      <x:c r="C16" s="92" t="n">
        <x:v>2</x:v>
      </x:c>
      <x:c r="D16" s="92"/>
      <x:c r="E16" s="92"/>
      <x:c r="F16" s="92"/>
      <x:c r="G16" s="92"/>
      <x:c r="H16" s="92"/>
      <x:c r="I16" s="2"/>
      <x:c r="J16" s="2"/>
    </x:row>
    <x:row r="17" ht="32" customHeight="1">
      <x:c r="A17" s="91" t="n">
        <x:v>9</x:v>
      </x:c>
      <x:c r="B17" s="91" t="str">
        <x:v>Shabbat / holiday atmosphere</x:v>
      </x:c>
      <x:c r="C17" s="92" t="n">
        <x:v>2</x:v>
      </x:c>
      <x:c r="D17" s="92"/>
      <x:c r="E17" s="92"/>
      <x:c r="F17" s="92"/>
      <x:c r="G17" s="92"/>
      <x:c r="H17" s="92"/>
      <x:c r="I17" s="2"/>
      <x:c r="J17" s="2"/>
    </x:row>
    <x:row r="18" ht="32" customHeight="1">
      <x:c r="A18" s="91" t="n">
        <x:v>10</x:v>
      </x:c>
      <x:c r="B18" s="91" t="str">
        <x:v>Opportunities for learning and communal involvement</x:v>
      </x:c>
      <x:c r="C18" s="92" t="n">
        <x:v>2</x:v>
      </x:c>
      <x:c r="D18" s="92"/>
      <x:c r="E18" s="92"/>
      <x:c r="F18" s="92"/>
      <x:c r="G18" s="92"/>
      <x:c r="H18" s="92"/>
      <x:c r="I18" s="2"/>
      <x:c r="J18" s="2"/>
    </x:row>
    <x:row r="19">
      <x:c r="A19" s="103" t="str">
        <x:v>CATEGORY SUBTOTAL</x:v>
      </x:c>
      <x:c r="B19" s="103"/>
      <x:c r="C19" s="103"/>
      <x:c r="D19" s="104" t="n">
        <x:f>IF(D14="",0,D14*$C14)+IF(D15="",0,D15*$C15)+IF(D16="",0,D16*$C16)+IF(D17="",0,D17*$C17)+IF(D18="",0,D18*$C18)</x:f>
        <x:v>0</x:v>
      </x:c>
      <x:c r="E19" s="104" t="n">
        <x:f>IF(E14="",0,E14*$C14)+IF(E15="",0,E15*$C15)+IF(E16="",0,E16*$C16)+IF(E17="",0,E17*$C17)+IF(E18="",0,E18*$C18)</x:f>
        <x:v>0</x:v>
      </x:c>
      <x:c r="F19" s="104" t="n">
        <x:f>IF(F14="",0,F14*$C14)+IF(F15="",0,F15*$C15)+IF(F16="",0,F16*$C16)+IF(F17="",0,F17*$C17)+IF(F18="",0,F18*$C18)</x:f>
        <x:v>0</x:v>
      </x:c>
      <x:c r="G19" s="104" t="n">
        <x:f>IF(G14="",0,G14*$C14)+IF(G15="",0,G15*$C15)+IF(G16="",0,G16*$C16)+IF(G17="",0,G17*$C17)+IF(G18="",0,G18*$C18)</x:f>
        <x:v>0</x:v>
      </x:c>
      <x:c r="H19" s="104" t="n">
        <x:f>IF(H14="",0,H14*$C14)+IF(H15="",0,H15*$C15)+IF(H16="",0,H16*$C16)+IF(H17="",0,H17*$C17)+IF(H18="",0,H18*$C18)</x:f>
        <x:v>0</x:v>
      </x:c>
      <x:c r="I19" s="2"/>
      <x:c r="J19" s="2"/>
    </x:row>
    <x:row r="20">
      <x:c r="A20" s="33" t="str">
        <x:v>TRANSPORTATION &amp; ACCESS</x:v>
      </x:c>
      <x:c r="B20" s="33"/>
      <x:c r="C20" s="33"/>
      <x:c r="D20" s="33"/>
      <x:c r="E20" s="33"/>
      <x:c r="F20" s="33"/>
      <x:c r="G20" s="33"/>
      <x:c r="H20" s="33"/>
      <x:c r="I20" s="2"/>
      <x:c r="J20" s="2"/>
    </x:row>
    <x:row r="21" ht="32" customHeight="1">
      <x:c r="A21" s="91" t="n">
        <x:v>11</x:v>
      </x:c>
      <x:c r="B21" s="91" t="str">
        <x:v>Public transportation</x:v>
      </x:c>
      <x:c r="C21" s="92" t="n">
        <x:v>2</x:v>
      </x:c>
      <x:c r="D21" s="92"/>
      <x:c r="E21" s="92"/>
      <x:c r="F21" s="92"/>
      <x:c r="G21" s="92"/>
      <x:c r="H21" s="92"/>
      <x:c r="I21" s="2"/>
      <x:c r="J21" s="2"/>
    </x:row>
    <x:row r="22" ht="32" customHeight="1">
      <x:c r="A22" s="91" t="n">
        <x:v>12</x:v>
      </x:c>
      <x:c r="B22" s="91" t="str">
        <x:v>Road access / commuting</x:v>
      </x:c>
      <x:c r="C22" s="92" t="n">
        <x:v>2</x:v>
      </x:c>
      <x:c r="D22" s="92"/>
      <x:c r="E22" s="92"/>
      <x:c r="F22" s="92"/>
      <x:c r="G22" s="92"/>
      <x:c r="H22" s="92"/>
      <x:c r="I22" s="2"/>
      <x:c r="J22" s="2"/>
    </x:row>
    <x:row r="23" ht="32" customHeight="1">
      <x:c r="A23" s="91" t="n">
        <x:v>13</x:v>
      </x:c>
      <x:c r="B23" s="91" t="str">
        <x:v>Walkability for daily needs</x:v>
      </x:c>
      <x:c r="C23" s="92" t="n">
        <x:v>2</x:v>
      </x:c>
      <x:c r="D23" s="92"/>
      <x:c r="E23" s="92"/>
      <x:c r="F23" s="92"/>
      <x:c r="G23" s="92"/>
      <x:c r="H23" s="92"/>
      <x:c r="I23" s="2"/>
      <x:c r="J23" s="2"/>
    </x:row>
    <x:row r="24" ht="32" customHeight="1">
      <x:c r="A24" s="91" t="n">
        <x:v>14</x:v>
      </x:c>
      <x:c r="B24" s="91" t="str">
        <x:v>Access to Jerusalem / Tel Aviv / other key destination</x:v>
      </x:c>
      <x:c r="C24" s="92" t="n">
        <x:v>2</x:v>
      </x:c>
      <x:c r="D24" s="92"/>
      <x:c r="E24" s="92"/>
      <x:c r="F24" s="92"/>
      <x:c r="G24" s="92"/>
      <x:c r="H24" s="92"/>
      <x:c r="I24" s="2"/>
      <x:c r="J24" s="2"/>
    </x:row>
    <x:row r="25" ht="32" customHeight="1">
      <x:c r="A25" s="91" t="n">
        <x:v>15</x:v>
      </x:c>
      <x:c r="B25" s="91" t="str">
        <x:v>Ease of living without a car</x:v>
      </x:c>
      <x:c r="C25" s="92" t="n">
        <x:v>2</x:v>
      </x:c>
      <x:c r="D25" s="92"/>
      <x:c r="E25" s="92"/>
      <x:c r="F25" s="92"/>
      <x:c r="G25" s="92"/>
      <x:c r="H25" s="92"/>
      <x:c r="I25" s="2"/>
      <x:c r="J25" s="2"/>
    </x:row>
    <x:row r="26">
      <x:c r="A26" s="103" t="str">
        <x:v>CATEGORY SUBTOTAL</x:v>
      </x:c>
      <x:c r="B26" s="103"/>
      <x:c r="C26" s="103"/>
      <x:c r="D26" s="104" t="n">
        <x:f>IF(D21="",0,D21*$C21)+IF(D22="",0,D22*$C22)+IF(D23="",0,D23*$C23)+IF(D24="",0,D24*$C24)+IF(D25="",0,D25*$C25)</x:f>
        <x:v>0</x:v>
      </x:c>
      <x:c r="E26" s="104" t="n">
        <x:f>IF(E21="",0,E21*$C21)+IF(E22="",0,E22*$C22)+IF(E23="",0,E23*$C23)+IF(E24="",0,E24*$C24)+IF(E25="",0,E25*$C25)</x:f>
        <x:v>0</x:v>
      </x:c>
      <x:c r="F26" s="104" t="n">
        <x:f>IF(F21="",0,F21*$C21)+IF(F22="",0,F22*$C22)+IF(F23="",0,F23*$C23)+IF(F24="",0,F24*$C24)+IF(F25="",0,F25*$C25)</x:f>
        <x:v>0</x:v>
      </x:c>
      <x:c r="G26" s="104" t="n">
        <x:f>IF(G21="",0,G21*$C21)+IF(G22="",0,G22*$C22)+IF(G23="",0,G23*$C23)+IF(G24="",0,G24*$C24)+IF(G25="",0,G25*$C25)</x:f>
        <x:v>0</x:v>
      </x:c>
      <x:c r="H26" s="104" t="n">
        <x:f>IF(H21="",0,H21*$C21)+IF(H22="",0,H22*$C22)+IF(H23="",0,H23*$C23)+IF(H24="",0,H24*$C24)+IF(H25="",0,H25*$C25)</x:f>
        <x:v>0</x:v>
      </x:c>
      <x:c r="I26" s="2"/>
      <x:c r="J26" s="2"/>
    </x:row>
    <x:row r="27">
      <x:c r="A27" s="33" t="str">
        <x:v>HEALTHCARE &amp; SERVICES</x:v>
      </x:c>
      <x:c r="B27" s="33"/>
      <x:c r="C27" s="33"/>
      <x:c r="D27" s="33"/>
      <x:c r="E27" s="33"/>
      <x:c r="F27" s="33"/>
      <x:c r="G27" s="33"/>
      <x:c r="H27" s="33"/>
      <x:c r="I27" s="2"/>
      <x:c r="J27" s="2"/>
    </x:row>
    <x:row r="28" ht="32" customHeight="1">
      <x:c r="A28" s="91" t="n">
        <x:v>16</x:v>
      </x:c>
      <x:c r="B28" s="91" t="str">
        <x:v>Health-fund clinics nearby</x:v>
      </x:c>
      <x:c r="C28" s="92" t="n">
        <x:v>2</x:v>
      </x:c>
      <x:c r="D28" s="92"/>
      <x:c r="E28" s="92"/>
      <x:c r="F28" s="92"/>
      <x:c r="G28" s="92"/>
      <x:c r="H28" s="92"/>
      <x:c r="I28" s="2"/>
      <x:c r="J28" s="2"/>
    </x:row>
    <x:row r="29" ht="32" customHeight="1">
      <x:c r="A29" s="91" t="n">
        <x:v>17</x:v>
      </x:c>
      <x:c r="B29" s="91" t="str">
        <x:v>Access to specialists / hospitals</x:v>
      </x:c>
      <x:c r="C29" s="92" t="n">
        <x:v>2</x:v>
      </x:c>
      <x:c r="D29" s="92"/>
      <x:c r="E29" s="92"/>
      <x:c r="F29" s="92"/>
      <x:c r="G29" s="92"/>
      <x:c r="H29" s="92"/>
      <x:c r="I29" s="2"/>
      <x:c r="J29" s="2"/>
    </x:row>
    <x:row r="30" ht="32" customHeight="1">
      <x:c r="A30" s="91" t="n">
        <x:v>18</x:v>
      </x:c>
      <x:c r="B30" s="91" t="str">
        <x:v>Pharmacies and essential services</x:v>
      </x:c>
      <x:c r="C30" s="92" t="n">
        <x:v>2</x:v>
      </x:c>
      <x:c r="D30" s="92"/>
      <x:c r="E30" s="92"/>
      <x:c r="F30" s="92"/>
      <x:c r="G30" s="92"/>
      <x:c r="H30" s="92"/>
      <x:c r="I30" s="2"/>
      <x:c r="J30" s="2"/>
    </x:row>
    <x:row r="31" ht="32" customHeight="1">
      <x:c r="A31" s="91" t="n">
        <x:v>19</x:v>
      </x:c>
      <x:c r="B31" s="91" t="str">
        <x:v>Municipal services / ease of administration</x:v>
      </x:c>
      <x:c r="C31" s="92" t="n">
        <x:v>2</x:v>
      </x:c>
      <x:c r="D31" s="92"/>
      <x:c r="E31" s="92"/>
      <x:c r="F31" s="92"/>
      <x:c r="G31" s="92"/>
      <x:c r="H31" s="92"/>
      <x:c r="I31" s="2"/>
      <x:c r="J31" s="2"/>
    </x:row>
    <x:row r="32">
      <x:c r="A32" s="103" t="str">
        <x:v>CATEGORY SUBTOTAL</x:v>
      </x:c>
      <x:c r="B32" s="103"/>
      <x:c r="C32" s="103"/>
      <x:c r="D32" s="104" t="n">
        <x:f>IF(D28="",0,D28*$C28)+IF(D29="",0,D29*$C29)+IF(D30="",0,D30*$C30)+IF(D31="",0,D31*$C31)</x:f>
        <x:v>0</x:v>
      </x:c>
      <x:c r="E32" s="104" t="n">
        <x:f>IF(E28="",0,E28*$C28)+IF(E29="",0,E29*$C29)+IF(E30="",0,E30*$C30)+IF(E31="",0,E31*$C31)</x:f>
        <x:v>0</x:v>
      </x:c>
      <x:c r="F32" s="104" t="n">
        <x:f>IF(F28="",0,F28*$C28)+IF(F29="",0,F29*$C29)+IF(F30="",0,F30*$C30)+IF(F31="",0,F31*$C31)</x:f>
        <x:v>0</x:v>
      </x:c>
      <x:c r="G32" s="104" t="n">
        <x:f>IF(G28="",0,G28*$C28)+IF(G29="",0,G29*$C29)+IF(G30="",0,G30*$C30)+IF(G31="",0,G31*$C31)</x:f>
        <x:v>0</x:v>
      </x:c>
      <x:c r="H32" s="104" t="n">
        <x:f>IF(H28="",0,H28*$C28)+IF(H29="",0,H29*$C29)+IF(H30="",0,H30*$C30)+IF(H31="",0,H31*$C31)</x:f>
        <x:v>0</x:v>
      </x:c>
      <x:c r="I32" s="2"/>
      <x:c r="J32" s="2"/>
    </x:row>
    <x:row r="33">
      <x:c r="A33" s="33" t="str">
        <x:v>FAMILY, EDUCATION &amp; WORK</x:v>
      </x:c>
      <x:c r="B33" s="33"/>
      <x:c r="C33" s="33"/>
      <x:c r="D33" s="33"/>
      <x:c r="E33" s="33"/>
      <x:c r="F33" s="33"/>
      <x:c r="G33" s="33"/>
      <x:c r="H33" s="33"/>
      <x:c r="I33" s="2"/>
      <x:c r="J33" s="2"/>
    </x:row>
    <x:row r="34" ht="32" customHeight="1">
      <x:c r="A34" s="91" t="n">
        <x:v>20</x:v>
      </x:c>
      <x:c r="B34" s="91" t="str">
        <x:v>Proximity to family / close friends</x:v>
      </x:c>
      <x:c r="C34" s="92" t="n">
        <x:v>2</x:v>
      </x:c>
      <x:c r="D34" s="92"/>
      <x:c r="E34" s="92"/>
      <x:c r="F34" s="92"/>
      <x:c r="G34" s="92"/>
      <x:c r="H34" s="92"/>
      <x:c r="I34" s="2"/>
      <x:c r="J34" s="2"/>
    </x:row>
    <x:row r="35" ht="32" customHeight="1">
      <x:c r="A35" s="91" t="n">
        <x:v>21</x:v>
      </x:c>
      <x:c r="B35" s="91" t="str">
        <x:v>Employment / remote-work practicality</x:v>
      </x:c>
      <x:c r="C35" s="92" t="n">
        <x:v>2</x:v>
      </x:c>
      <x:c r="D35" s="92"/>
      <x:c r="E35" s="92"/>
      <x:c r="F35" s="92"/>
      <x:c r="G35" s="92"/>
      <x:c r="H35" s="92"/>
      <x:c r="I35" s="2"/>
      <x:c r="J35" s="2"/>
    </x:row>
    <x:row r="36" ht="32" customHeight="1">
      <x:c r="A36" s="91" t="n">
        <x:v>22</x:v>
      </x:c>
      <x:c r="B36" s="91" t="str">
        <x:v>Schools / educational fit if applicable</x:v>
      </x:c>
      <x:c r="C36" s="92" t="n">
        <x:v>2</x:v>
      </x:c>
      <x:c r="D36" s="92"/>
      <x:c r="E36" s="92"/>
      <x:c r="F36" s="92"/>
      <x:c r="G36" s="92"/>
      <x:c r="H36" s="92"/>
      <x:c r="I36" s="2"/>
      <x:c r="J36" s="2"/>
    </x:row>
    <x:row r="37" ht="32" customHeight="1">
      <x:c r="A37" s="91" t="n">
        <x:v>23</x:v>
      </x:c>
      <x:c r="B37" s="91" t="str">
        <x:v>Child / teen social fit if applicable</x:v>
      </x:c>
      <x:c r="C37" s="92" t="n">
        <x:v>2</x:v>
      </x:c>
      <x:c r="D37" s="92"/>
      <x:c r="E37" s="92"/>
      <x:c r="F37" s="92"/>
      <x:c r="G37" s="92"/>
      <x:c r="H37" s="92"/>
      <x:c r="I37" s="2"/>
      <x:c r="J37" s="2"/>
    </x:row>
    <x:row r="38" ht="32" customHeight="1">
      <x:c r="A38" s="91" t="n">
        <x:v>24</x:v>
      </x:c>
      <x:c r="B38" s="91" t="str">
        <x:v>Access to childcare / activities if applicable</x:v>
      </x:c>
      <x:c r="C38" s="92" t="n">
        <x:v>2</x:v>
      </x:c>
      <x:c r="D38" s="92"/>
      <x:c r="E38" s="92"/>
      <x:c r="F38" s="92"/>
      <x:c r="G38" s="92"/>
      <x:c r="H38" s="92"/>
      <x:c r="I38" s="2"/>
      <x:c r="J38" s="2"/>
    </x:row>
    <x:row r="39">
      <x:c r="A39" s="103" t="str">
        <x:v>CATEGORY SUBTOTAL</x:v>
      </x:c>
      <x:c r="B39" s="103"/>
      <x:c r="C39" s="103"/>
      <x:c r="D39" s="104" t="n">
        <x:f>IF(D34="",0,D34*$C34)+IF(D35="",0,D35*$C35)+IF(D36="",0,D36*$C36)+IF(D37="",0,D37*$C37)+IF(D38="",0,D38*$C38)</x:f>
        <x:v>0</x:v>
      </x:c>
      <x:c r="E39" s="104" t="n">
        <x:f>IF(E34="",0,E34*$C34)+IF(E35="",0,E35*$C35)+IF(E36="",0,E36*$C36)+IF(E37="",0,E37*$C37)+IF(E38="",0,E38*$C38)</x:f>
        <x:v>0</x:v>
      </x:c>
      <x:c r="F39" s="104" t="n">
        <x:f>IF(F34="",0,F34*$C34)+IF(F35="",0,F35*$C35)+IF(F36="",0,F36*$C36)+IF(F37="",0,F37*$C37)+IF(F38="",0,F38*$C38)</x:f>
        <x:v>0</x:v>
      </x:c>
      <x:c r="G39" s="104" t="n">
        <x:f>IF(G34="",0,G34*$C34)+IF(G35="",0,G35*$C35)+IF(G36="",0,G36*$C36)+IF(G37="",0,G37*$C37)+IF(G38="",0,G38*$C38)</x:f>
        <x:v>0</x:v>
      </x:c>
      <x:c r="H39" s="104" t="n">
        <x:f>IF(H34="",0,H34*$C34)+IF(H35="",0,H35*$C35)+IF(H36="",0,H36*$C36)+IF(H37="",0,H37*$C37)+IF(H38="",0,H38*$C38)</x:f>
        <x:v>0</x:v>
      </x:c>
      <x:c r="I39" s="2"/>
      <x:c r="J39" s="2"/>
    </x:row>
    <x:row r="40">
      <x:c r="A40" s="33" t="str">
        <x:v>LIFESTYLE &amp; LONG-TERM FIT</x:v>
      </x:c>
      <x:c r="B40" s="33"/>
      <x:c r="C40" s="33"/>
      <x:c r="D40" s="33"/>
      <x:c r="E40" s="33"/>
      <x:c r="F40" s="33"/>
      <x:c r="G40" s="33"/>
      <x:c r="H40" s="33"/>
      <x:c r="I40" s="2"/>
      <x:c r="J40" s="2"/>
    </x:row>
    <x:row r="41" ht="32" customHeight="1">
      <x:c r="A41" s="91" t="n">
        <x:v>25</x:v>
      </x:c>
      <x:c r="B41" s="91" t="str">
        <x:v>Climate / elevation / environment</x:v>
      </x:c>
      <x:c r="C41" s="92" t="n">
        <x:v>2</x:v>
      </x:c>
      <x:c r="D41" s="92"/>
      <x:c r="E41" s="92"/>
      <x:c r="F41" s="92"/>
      <x:c r="G41" s="92"/>
      <x:c r="H41" s="92"/>
      <x:c r="I41" s="2"/>
      <x:c r="J41" s="2"/>
    </x:row>
    <x:row r="42" ht="32" customHeight="1">
      <x:c r="A42" s="91" t="n">
        <x:v>26</x:v>
      </x:c>
      <x:c r="B42" s="91" t="str">
        <x:v>Noise / density / pace of life</x:v>
      </x:c>
      <x:c r="C42" s="92" t="n">
        <x:v>2</x:v>
      </x:c>
      <x:c r="D42" s="92"/>
      <x:c r="E42" s="92"/>
      <x:c r="F42" s="92"/>
      <x:c r="G42" s="92"/>
      <x:c r="H42" s="92"/>
      <x:c r="I42" s="2"/>
      <x:c r="J42" s="2"/>
    </x:row>
    <x:row r="43" ht="32" customHeight="1">
      <x:c r="A43" s="91" t="n">
        <x:v>27</x:v>
      </x:c>
      <x:c r="B43" s="91" t="str">
        <x:v>View / landscape / surroundings</x:v>
      </x:c>
      <x:c r="C43" s="92" t="n">
        <x:v>2</x:v>
      </x:c>
      <x:c r="D43" s="92"/>
      <x:c r="E43" s="92"/>
      <x:c r="F43" s="92"/>
      <x:c r="G43" s="92"/>
      <x:c r="H43" s="92"/>
      <x:c r="I43" s="2"/>
      <x:c r="J43" s="2"/>
    </x:row>
    <x:row r="44" ht="32" customHeight="1">
      <x:c r="A44" s="91" t="n">
        <x:v>28</x:v>
      </x:c>
      <x:c r="B44" s="91" t="str">
        <x:v>Housing likely to fit future needs</x:v>
      </x:c>
      <x:c r="C44" s="92" t="n">
        <x:v>2</x:v>
      </x:c>
      <x:c r="D44" s="92"/>
      <x:c r="E44" s="92"/>
      <x:c r="F44" s="92"/>
      <x:c r="G44" s="92"/>
      <x:c r="H44" s="92"/>
      <x:c r="I44" s="2"/>
      <x:c r="J44" s="2"/>
    </x:row>
    <x:row r="45" ht="32" customHeight="1">
      <x:c r="A45" s="91" t="n">
        <x:v>29</x:v>
      </x:c>
      <x:c r="B45" s="91" t="str">
        <x:v>Overall sense: Could we build a life here?</x:v>
      </x:c>
      <x:c r="C45" s="92" t="n">
        <x:v>2</x:v>
      </x:c>
      <x:c r="D45" s="92"/>
      <x:c r="E45" s="92"/>
      <x:c r="F45" s="92"/>
      <x:c r="G45" s="92"/>
      <x:c r="H45" s="92"/>
      <x:c r="I45" s="2"/>
      <x:c r="J45" s="2"/>
    </x:row>
    <x:row r="46">
      <x:c r="A46" s="103" t="str">
        <x:v>CATEGORY SUBTOTAL</x:v>
      </x:c>
      <x:c r="B46" s="103"/>
      <x:c r="C46" s="103"/>
      <x:c r="D46" s="104" t="n">
        <x:f>IF(D41="",0,D41*$C41)+IF(D42="",0,D42*$C42)+IF(D43="",0,D43*$C43)+IF(D44="",0,D44*$C44)+IF(D45="",0,D45*$C45)</x:f>
        <x:v>0</x:v>
      </x:c>
      <x:c r="E46" s="104" t="n">
        <x:f>IF(E41="",0,E41*$C41)+IF(E42="",0,E42*$C42)+IF(E43="",0,E43*$C43)+IF(E44="",0,E44*$C44)+IF(E45="",0,E45*$C45)</x:f>
        <x:v>0</x:v>
      </x:c>
      <x:c r="F46" s="104" t="n">
        <x:f>IF(F41="",0,F41*$C41)+IF(F42="",0,F42*$C42)+IF(F43="",0,F43*$C43)+IF(F44="",0,F44*$C44)+IF(F45="",0,F45*$C45)</x:f>
        <x:v>0</x:v>
      </x:c>
      <x:c r="G46" s="104" t="n">
        <x:f>IF(G41="",0,G41*$C41)+IF(G42="",0,G42*$C42)+IF(G43="",0,G43*$C43)+IF(G44="",0,G44*$C44)+IF(G45="",0,G45*$C45)</x:f>
        <x:v>0</x:v>
      </x:c>
      <x:c r="H46" s="104" t="n">
        <x:f>IF(H41="",0,H41*$C41)+IF(H42="",0,H42*$C42)+IF(H43="",0,H43*$C43)+IF(H44="",0,H44*$C44)+IF(H45="",0,H45*$C45)</x:f>
        <x:v>0</x:v>
      </x:c>
      <x:c r="I46" s="2"/>
      <x:c r="J46" s="2"/>
    </x:row>
    <x:row r="47">
      <x:c r="A47" s="78" t="str">
        <x:v>GRAND TOTAL — WEIGHTED POINTS</x:v>
      </x:c>
      <x:c r="B47" s="78" t="str">
        <x:v>WEIGHTED FIT SCORE</x:v>
      </x:c>
      <x:c r="C47" s="78" t="str"/>
      <x:c r="D47" s="80" t="n">
        <x:f>D12+D19+D26+D32+D39+D46</x:f>
        <x:v>0</x:v>
      </x:c>
      <x:c r="E47" s="80" t="n">
        <x:f>E12+E19+E26+E32+E39+E46</x:f>
        <x:v>0</x:v>
      </x:c>
      <x:c r="F47" s="80" t="n">
        <x:f>F12+F19+F26+F32+F39+F46</x:f>
        <x:v>0</x:v>
      </x:c>
      <x:c r="G47" s="80" t="n">
        <x:f>G12+G19+G26+G32+G39+G46</x:f>
        <x:v>0</x:v>
      </x:c>
      <x:c r="H47" s="80" t="n">
        <x:f>H12+H19+H26+H32+H39+H46</x:f>
        <x:v>0</x:v>
      </x:c>
      <x:c r="I47" s="2"/>
      <x:c r="J47" s="2"/>
    </x:row>
    <x:row r="48">
      <x:c r="A48" s="105" t="str">
        <x:v>OVERALL WEIGHTED FIT SCORE</x:v>
      </x:c>
      <x:c r="B48" s="105"/>
      <x:c r="C48" s="105"/>
      <x:c r="D48" s="53" t="n">
        <x:f>IFERROR((IF(D7="",0,D7*$C7)+IF(D8="",0,D8*$C8)+IF(D9="",0,D9*$C9)+IF(D10="",0,D10*$C10)+IF(D11="",0,D11*$C11)+IF(D14="",0,D14*$C14)+IF(D15="",0,D15*$C15)+IF(D16="",0,D16*$C16)+IF(D17="",0,D17*$C17)+IF(D18="",0,D18*$C18)+IF(D21="",0,D21*$C21)+IF(D22="",0,D22*$C22)+IF(D23="",0,D23*$C23)+IF(D24="",0,D24*$C24)+IF(D25="",0,D25*$C25)+IF(D28="",0,D28*$C28)+IF(D29="",0,D29*$C29)+IF(D30="",0,D30*$C30)+IF(D31="",0,D31*$C31)+IF(D34="",0,D34*$C34)+IF(D35="",0,D35*$C35)+IF(D36="",0,D36*$C36)+IF(D37="",0,D37*$C37)+IF(D38="",0,D38*$C38)+IF(D41="",0,D41*$C41)+IF(D42="",0,D42*$C42)+IF(D43="",0,D43*$C43)+IF(D44="",0,D44*$C44)+IF(D45="",0,D45*$C45))/(IF(D7="",0,$C7*5)+IF(D8="",0,$C8*5)+IF(D9="",0,$C9*5)+IF(D10="",0,$C10*5)+IF(D11="",0,$C11*5)+IF(D14="",0,$C14*5)+IF(D15="",0,$C15*5)+IF(D16="",0,$C16*5)+IF(D17="",0,$C17*5)+IF(D18="",0,$C18*5)+IF(D21="",0,$C21*5)+IF(D22="",0,$C22*5)+IF(D23="",0,$C23*5)+IF(D24="",0,$C24*5)+IF(D25="",0,$C25*5)+IF(D28="",0,$C28*5)+IF(D29="",0,$C29*5)+IF(D30="",0,$C30*5)+IF(D31="",0,$C31*5)+IF(D34="",0,$C34*5)+IF(D35="",0,$C35*5)+IF(D36="",0,$C36*5)+IF(D37="",0,$C37*5)+IF(D38="",0,$C38*5)+IF(D41="",0,$C41*5)+IF(D42="",0,$C42*5)+IF(D43="",0,$C43*5)+IF(D44="",0,$C44*5)+IF(D45="",0,$C45*5)),0)</x:f>
        <x:v>0</x:v>
      </x:c>
      <x:c r="E48" s="53" t="n">
        <x:f>IFERROR((IF(E7="",0,E7*$C7)+IF(E8="",0,E8*$C8)+IF(E9="",0,E9*$C9)+IF(E10="",0,E10*$C10)+IF(E11="",0,E11*$C11)+IF(E14="",0,E14*$C14)+IF(E15="",0,E15*$C15)+IF(E16="",0,E16*$C16)+IF(E17="",0,E17*$C17)+IF(E18="",0,E18*$C18)+IF(E21="",0,E21*$C21)+IF(E22="",0,E22*$C22)+IF(E23="",0,E23*$C23)+IF(E24="",0,E24*$C24)+IF(E25="",0,E25*$C25)+IF(E28="",0,E28*$C28)+IF(E29="",0,E29*$C29)+IF(E30="",0,E30*$C30)+IF(E31="",0,E31*$C31)+IF(E34="",0,E34*$C34)+IF(E35="",0,E35*$C35)+IF(E36="",0,E36*$C36)+IF(E37="",0,E37*$C37)+IF(E38="",0,E38*$C38)+IF(E41="",0,E41*$C41)+IF(E42="",0,E42*$C42)+IF(E43="",0,E43*$C43)+IF(E44="",0,E44*$C44)+IF(E45="",0,E45*$C45))/(IF(E7="",0,$C7*5)+IF(E8="",0,$C8*5)+IF(E9="",0,$C9*5)+IF(E10="",0,$C10*5)+IF(E11="",0,$C11*5)+IF(E14="",0,$C14*5)+IF(E15="",0,$C15*5)+IF(E16="",0,$C16*5)+IF(E17="",0,$C17*5)+IF(E18="",0,$C18*5)+IF(E21="",0,$C21*5)+IF(E22="",0,$C22*5)+IF(E23="",0,$C23*5)+IF(E24="",0,$C24*5)+IF(E25="",0,$C25*5)+IF(E28="",0,$C28*5)+IF(E29="",0,$C29*5)+IF(E30="",0,$C30*5)+IF(E31="",0,$C31*5)+IF(E34="",0,$C34*5)+IF(E35="",0,$C35*5)+IF(E36="",0,$C36*5)+IF(E37="",0,$C37*5)+IF(E38="",0,$C38*5)+IF(E41="",0,$C41*5)+IF(E42="",0,$C42*5)+IF(E43="",0,$C43*5)+IF(E44="",0,$C44*5)+IF(E45="",0,$C45*5)),0)</x:f>
        <x:v>0</x:v>
      </x:c>
      <x:c r="F48" s="53" t="n">
        <x:f>IFERROR((IF(F7="",0,F7*$C7)+IF(F8="",0,F8*$C8)+IF(F9="",0,F9*$C9)+IF(F10="",0,F10*$C10)+IF(F11="",0,F11*$C11)+IF(F14="",0,F14*$C14)+IF(F15="",0,F15*$C15)+IF(F16="",0,F16*$C16)+IF(F17="",0,F17*$C17)+IF(F18="",0,F18*$C18)+IF(F21="",0,F21*$C21)+IF(F22="",0,F22*$C22)+IF(F23="",0,F23*$C23)+IF(F24="",0,F24*$C24)+IF(F25="",0,F25*$C25)+IF(F28="",0,F28*$C28)+IF(F29="",0,F29*$C29)+IF(F30="",0,F30*$C30)+IF(F31="",0,F31*$C31)+IF(F34="",0,F34*$C34)+IF(F35="",0,F35*$C35)+IF(F36="",0,F36*$C36)+IF(F37="",0,F37*$C37)+IF(F38="",0,F38*$C38)+IF(F41="",0,F41*$C41)+IF(F42="",0,F42*$C42)+IF(F43="",0,F43*$C43)+IF(F44="",0,F44*$C44)+IF(F45="",0,F45*$C45))/(IF(F7="",0,$C7*5)+IF(F8="",0,$C8*5)+IF(F9="",0,$C9*5)+IF(F10="",0,$C10*5)+IF(F11="",0,$C11*5)+IF(F14="",0,$C14*5)+IF(F15="",0,$C15*5)+IF(F16="",0,$C16*5)+IF(F17="",0,$C17*5)+IF(F18="",0,$C18*5)+IF(F21="",0,$C21*5)+IF(F22="",0,$C22*5)+IF(F23="",0,$C23*5)+IF(F24="",0,$C24*5)+IF(F25="",0,$C25*5)+IF(F28="",0,$C28*5)+IF(F29="",0,$C29*5)+IF(F30="",0,$C30*5)+IF(F31="",0,$C31*5)+IF(F34="",0,$C34*5)+IF(F35="",0,$C35*5)+IF(F36="",0,$C36*5)+IF(F37="",0,$C37*5)+IF(F38="",0,$C38*5)+IF(F41="",0,$C41*5)+IF(F42="",0,$C42*5)+IF(F43="",0,$C43*5)+IF(F44="",0,$C44*5)+IF(F45="",0,$C45*5)),0)</x:f>
        <x:v>0</x:v>
      </x:c>
      <x:c r="G48" s="53" t="n">
        <x:f>IFERROR((IF(G7="",0,G7*$C7)+IF(G8="",0,G8*$C8)+IF(G9="",0,G9*$C9)+IF(G10="",0,G10*$C10)+IF(G11="",0,G11*$C11)+IF(G14="",0,G14*$C14)+IF(G15="",0,G15*$C15)+IF(G16="",0,G16*$C16)+IF(G17="",0,G17*$C17)+IF(G18="",0,G18*$C18)+IF(G21="",0,G21*$C21)+IF(G22="",0,G22*$C22)+IF(G23="",0,G23*$C23)+IF(G24="",0,G24*$C24)+IF(G25="",0,G25*$C25)+IF(G28="",0,G28*$C28)+IF(G29="",0,G29*$C29)+IF(G30="",0,G30*$C30)+IF(G31="",0,G31*$C31)+IF(G34="",0,G34*$C34)+IF(G35="",0,G35*$C35)+IF(G36="",0,G36*$C36)+IF(G37="",0,G37*$C37)+IF(G38="",0,G38*$C38)+IF(G41="",0,G41*$C41)+IF(G42="",0,G42*$C42)+IF(G43="",0,G43*$C43)+IF(G44="",0,G44*$C44)+IF(G45="",0,G45*$C45))/(IF(G7="",0,$C7*5)+IF(G8="",0,$C8*5)+IF(G9="",0,$C9*5)+IF(G10="",0,$C10*5)+IF(G11="",0,$C11*5)+IF(G14="",0,$C14*5)+IF(G15="",0,$C15*5)+IF(G16="",0,$C16*5)+IF(G17="",0,$C17*5)+IF(G18="",0,$C18*5)+IF(G21="",0,$C21*5)+IF(G22="",0,$C22*5)+IF(G23="",0,$C23*5)+IF(G24="",0,$C24*5)+IF(G25="",0,$C25*5)+IF(G28="",0,$C28*5)+IF(G29="",0,$C29*5)+IF(G30="",0,$C30*5)+IF(G31="",0,$C31*5)+IF(G34="",0,$C34*5)+IF(G35="",0,$C35*5)+IF(G36="",0,$C36*5)+IF(G37="",0,$C37*5)+IF(G38="",0,$C38*5)+IF(G41="",0,$C41*5)+IF(G42="",0,$C42*5)+IF(G43="",0,$C43*5)+IF(G44="",0,$C44*5)+IF(G45="",0,$C45*5)),0)</x:f>
        <x:v>0</x:v>
      </x:c>
      <x:c r="H48" s="53" t="n">
        <x:f>IFERROR((IF(H7="",0,H7*$C7)+IF(H8="",0,H8*$C8)+IF(H9="",0,H9*$C9)+IF(H10="",0,H10*$C10)+IF(H11="",0,H11*$C11)+IF(H14="",0,H14*$C14)+IF(H15="",0,H15*$C15)+IF(H16="",0,H16*$C16)+IF(H17="",0,H17*$C17)+IF(H18="",0,H18*$C18)+IF(H21="",0,H21*$C21)+IF(H22="",0,H22*$C22)+IF(H23="",0,H23*$C23)+IF(H24="",0,H24*$C24)+IF(H25="",0,H25*$C25)+IF(H28="",0,H28*$C28)+IF(H29="",0,H29*$C29)+IF(H30="",0,H30*$C30)+IF(H31="",0,H31*$C31)+IF(H34="",0,H34*$C34)+IF(H35="",0,H35*$C35)+IF(H36="",0,H36*$C36)+IF(H37="",0,H37*$C37)+IF(H38="",0,H38*$C38)+IF(H41="",0,H41*$C41)+IF(H42="",0,H42*$C42)+IF(H43="",0,H43*$C43)+IF(H44="",0,H44*$C44)+IF(H45="",0,H45*$C45))/(IF(H7="",0,$C7*5)+IF(H8="",0,$C8*5)+IF(H9="",0,$C9*5)+IF(H10="",0,$C10*5)+IF(H11="",0,$C11*5)+IF(H14="",0,$C14*5)+IF(H15="",0,$C15*5)+IF(H16="",0,$C16*5)+IF(H17="",0,$C17*5)+IF(H18="",0,$C18*5)+IF(H21="",0,$C21*5)+IF(H22="",0,$C22*5)+IF(H23="",0,$C23*5)+IF(H24="",0,$C24*5)+IF(H25="",0,$C25*5)+IF(H28="",0,$C28*5)+IF(H29="",0,$C29*5)+IF(H30="",0,$C30*5)+IF(H31="",0,$C31*5)+IF(H34="",0,$C34*5)+IF(H35="",0,$C35*5)+IF(H36="",0,$C36*5)+IF(H37="",0,$C37*5)+IF(H38="",0,$C38*5)+IF(H41="",0,$C41*5)+IF(H42="",0,$C42*5)+IF(H43="",0,$C43*5)+IF(H44="",0,$C44*5)+IF(H45="",0,$C45*5)),0)</x:f>
        <x:v>0</x:v>
      </x:c>
      <x:c r="I48" s="2"/>
      <x:c r="J48" s="2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2"/>
      <x:c r="J49" s="2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2"/>
      <x:c r="J50" s="2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2"/>
      <x:c r="J51" s="2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2"/>
      <x:c r="J52" s="2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2"/>
      <x:c r="J53" s="2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2"/>
      <x:c r="J54" s="2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2"/>
      <x:c r="J55" s="2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2"/>
      <x:c r="J56" s="2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2"/>
      <x:c r="J57" s="2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2"/>
      <x:c r="J58" s="2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2"/>
      <x:c r="J59" s="2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1"/>
    <x:mergeCell ref="A2:H2"/>
    <x:mergeCell ref="A6:H6"/>
    <x:mergeCell ref="A13:H13"/>
    <x:mergeCell ref="A20:H20"/>
    <x:mergeCell ref="A27:H27"/>
    <x:mergeCell ref="A33:H33"/>
    <x:mergeCell ref="A40:H40"/>
    <x:mergeCell ref="A12:C12"/>
    <x:mergeCell ref="A19:C19"/>
    <x:mergeCell ref="A26:C26"/>
    <x:mergeCell ref="A32:C32"/>
    <x:mergeCell ref="A39:C39"/>
    <x:mergeCell ref="A46:C46"/>
    <x:mergeCell ref="A47:C47"/>
    <x:mergeCell ref="A48:C48"/>
  </x:mergeCells>
  <x:dataValidations count="186">
    <x:dataValidation type="list" sqref="D7">
      <x:formula1>"1,2,3,4,5"</x:formula1>
    </x:dataValidation>
    <x:dataValidation type="list" sqref="E7">
      <x:formula1>"1,2,3,4,5"</x:formula1>
    </x:dataValidation>
    <x:dataValidation type="list" sqref="F7">
      <x:formula1>"1,2,3,4,5"</x:formula1>
    </x:dataValidation>
    <x:dataValidation type="list" sqref="G7">
      <x:formula1>"1,2,3,4,5"</x:formula1>
    </x:dataValidation>
    <x:dataValidation type="list" sqref="H7">
      <x:formula1>"1,2,3,4,5"</x:formula1>
    </x:dataValidation>
    <x:dataValidation type="list" sqref="D8">
      <x:formula1>"1,2,3,4,5"</x:formula1>
    </x:dataValidation>
    <x:dataValidation type="list" sqref="E8">
      <x:formula1>"1,2,3,4,5"</x:formula1>
    </x:dataValidation>
    <x:dataValidation type="list" sqref="F8">
      <x:formula1>"1,2,3,4,5"</x:formula1>
    </x:dataValidation>
    <x:dataValidation type="list" sqref="G8">
      <x:formula1>"1,2,3,4,5"</x:formula1>
    </x:dataValidation>
    <x:dataValidation type="list" sqref="H8">
      <x:formula1>"1,2,3,4,5"</x:formula1>
    </x:dataValidation>
    <x:dataValidation type="list" sqref="D9">
      <x:formula1>"1,2,3,4,5"</x:formula1>
    </x:dataValidation>
    <x:dataValidation type="list" sqref="E9">
      <x:formula1>"1,2,3,4,5"</x:formula1>
    </x:dataValidation>
    <x:dataValidation type="list" sqref="F9">
      <x:formula1>"1,2,3,4,5"</x:formula1>
    </x:dataValidation>
    <x:dataValidation type="list" sqref="G9">
      <x:formula1>"1,2,3,4,5"</x:formula1>
    </x:dataValidation>
    <x:dataValidation type="list" sqref="H9">
      <x:formula1>"1,2,3,4,5"</x:formula1>
    </x:dataValidation>
    <x:dataValidation type="list" sqref="D10">
      <x:formula1>"1,2,3,4,5"</x:formula1>
    </x:dataValidation>
    <x:dataValidation type="list" sqref="E10">
      <x:formula1>"1,2,3,4,5"</x:formula1>
    </x:dataValidation>
    <x:dataValidation type="list" sqref="F10">
      <x:formula1>"1,2,3,4,5"</x:formula1>
    </x:dataValidation>
    <x:dataValidation type="list" sqref="G10">
      <x:formula1>"1,2,3,4,5"</x:formula1>
    </x:dataValidation>
    <x:dataValidation type="list" sqref="H10">
      <x:formula1>"1,2,3,4,5"</x:formula1>
    </x:dataValidation>
    <x:dataValidation type="list" sqref="D11">
      <x:formula1>"1,2,3,4,5"</x:formula1>
    </x:dataValidation>
    <x:dataValidation type="list" sqref="E11">
      <x:formula1>"1,2,3,4,5"</x:formula1>
    </x:dataValidation>
    <x:dataValidation type="list" sqref="F11">
      <x:formula1>"1,2,3,4,5"</x:formula1>
    </x:dataValidation>
    <x:dataValidation type="list" sqref="G11">
      <x:formula1>"1,2,3,4,5"</x:formula1>
    </x:dataValidation>
    <x:dataValidation type="list" sqref="H11">
      <x:formula1>"1,2,3,4,5"</x:formula1>
    </x:dataValidation>
    <x:dataValidation type="list" sqref="D14">
      <x:formula1>"1,2,3,4,5"</x:formula1>
    </x:dataValidation>
    <x:dataValidation type="list" sqref="E14">
      <x:formula1>"1,2,3,4,5"</x:formula1>
    </x:dataValidation>
    <x:dataValidation type="list" sqref="F14">
      <x:formula1>"1,2,3,4,5"</x:formula1>
    </x:dataValidation>
    <x:dataValidation type="list" sqref="G14">
      <x:formula1>"1,2,3,4,5"</x:formula1>
    </x:dataValidation>
    <x:dataValidation type="list" sqref="H14">
      <x:formula1>"1,2,3,4,5"</x:formula1>
    </x:dataValidation>
    <x:dataValidation type="list" sqref="D15">
      <x:formula1>"1,2,3,4,5"</x:formula1>
    </x:dataValidation>
    <x:dataValidation type="list" sqref="E15">
      <x:formula1>"1,2,3,4,5"</x:formula1>
    </x:dataValidation>
    <x:dataValidation type="list" sqref="F15">
      <x:formula1>"1,2,3,4,5"</x:formula1>
    </x:dataValidation>
    <x:dataValidation type="list" sqref="G15">
      <x:formula1>"1,2,3,4,5"</x:formula1>
    </x:dataValidation>
    <x:dataValidation type="list" sqref="H15">
      <x:formula1>"1,2,3,4,5"</x:formula1>
    </x:dataValidation>
    <x:dataValidation type="list" sqref="D16">
      <x:formula1>"1,2,3,4,5"</x:formula1>
    </x:dataValidation>
    <x:dataValidation type="list" sqref="E16">
      <x:formula1>"1,2,3,4,5"</x:formula1>
    </x:dataValidation>
    <x:dataValidation type="list" sqref="F16">
      <x:formula1>"1,2,3,4,5"</x:formula1>
    </x:dataValidation>
    <x:dataValidation type="list" sqref="G16">
      <x:formula1>"1,2,3,4,5"</x:formula1>
    </x:dataValidation>
    <x:dataValidation type="list" sqref="H16">
      <x:formula1>"1,2,3,4,5"</x:formula1>
    </x:dataValidation>
    <x:dataValidation type="list" sqref="D17">
      <x:formula1>"1,2,3,4,5"</x:formula1>
    </x:dataValidation>
    <x:dataValidation type="list" sqref="E17">
      <x:formula1>"1,2,3,4,5"</x:formula1>
    </x:dataValidation>
    <x:dataValidation type="list" sqref="F17">
      <x:formula1>"1,2,3,4,5"</x:formula1>
    </x:dataValidation>
    <x:dataValidation type="list" sqref="G17">
      <x:formula1>"1,2,3,4,5"</x:formula1>
    </x:dataValidation>
    <x:dataValidation type="list" sqref="H17">
      <x:formula1>"1,2,3,4,5"</x:formula1>
    </x:dataValidation>
    <x:dataValidation type="list" sqref="D18">
      <x:formula1>"1,2,3,4,5"</x:formula1>
    </x:dataValidation>
    <x:dataValidation type="list" sqref="E18">
      <x:formula1>"1,2,3,4,5"</x:formula1>
    </x:dataValidation>
    <x:dataValidation type="list" sqref="F18">
      <x:formula1>"1,2,3,4,5"</x:formula1>
    </x:dataValidation>
    <x:dataValidation type="list" sqref="G18">
      <x:formula1>"1,2,3,4,5"</x:formula1>
    </x:dataValidation>
    <x:dataValidation type="list" sqref="H18">
      <x:formula1>"1,2,3,4,5"</x:formula1>
    </x:dataValidation>
    <x:dataValidation type="list" sqref="D21">
      <x:formula1>"1,2,3,4,5"</x:formula1>
    </x:dataValidation>
    <x:dataValidation type="list" sqref="E21">
      <x:formula1>"1,2,3,4,5"</x:formula1>
    </x:dataValidation>
    <x:dataValidation type="list" sqref="F21">
      <x:formula1>"1,2,3,4,5"</x:formula1>
    </x:dataValidation>
    <x:dataValidation type="list" sqref="G21">
      <x:formula1>"1,2,3,4,5"</x:formula1>
    </x:dataValidation>
    <x:dataValidation type="list" sqref="H21">
      <x:formula1>"1,2,3,4,5"</x:formula1>
    </x:dataValidation>
    <x:dataValidation type="list" sqref="D22">
      <x:formula1>"1,2,3,4,5"</x:formula1>
    </x:dataValidation>
    <x:dataValidation type="list" sqref="E22">
      <x:formula1>"1,2,3,4,5"</x:formula1>
    </x:dataValidation>
    <x:dataValidation type="list" sqref="F22">
      <x:formula1>"1,2,3,4,5"</x:formula1>
    </x:dataValidation>
    <x:dataValidation type="list" sqref="G22">
      <x:formula1>"1,2,3,4,5"</x:formula1>
    </x:dataValidation>
    <x:dataValidation type="list" sqref="H22">
      <x:formula1>"1,2,3,4,5"</x:formula1>
    </x:dataValidation>
    <x:dataValidation type="list" sqref="D23">
      <x:formula1>"1,2,3,4,5"</x:formula1>
    </x:dataValidation>
    <x:dataValidation type="list" sqref="E23">
      <x:formula1>"1,2,3,4,5"</x:formula1>
    </x:dataValidation>
    <x:dataValidation type="list" sqref="F23">
      <x:formula1>"1,2,3,4,5"</x:formula1>
    </x:dataValidation>
    <x:dataValidation type="list" sqref="G23">
      <x:formula1>"1,2,3,4,5"</x:formula1>
    </x:dataValidation>
    <x:dataValidation type="list" sqref="H23">
      <x:formula1>"1,2,3,4,5"</x:formula1>
    </x:dataValidation>
    <x:dataValidation type="list" sqref="D24">
      <x:formula1>"1,2,3,4,5"</x:formula1>
    </x:dataValidation>
    <x:dataValidation type="list" sqref="E24">
      <x:formula1>"1,2,3,4,5"</x:formula1>
    </x:dataValidation>
    <x:dataValidation type="list" sqref="F24">
      <x:formula1>"1,2,3,4,5"</x:formula1>
    </x:dataValidation>
    <x:dataValidation type="list" sqref="G24">
      <x:formula1>"1,2,3,4,5"</x:formula1>
    </x:dataValidation>
    <x:dataValidation type="list" sqref="H24">
      <x:formula1>"1,2,3,4,5"</x:formula1>
    </x:dataValidation>
    <x:dataValidation type="list" sqref="D25">
      <x:formula1>"1,2,3,4,5"</x:formula1>
    </x:dataValidation>
    <x:dataValidation type="list" sqref="E25">
      <x:formula1>"1,2,3,4,5"</x:formula1>
    </x:dataValidation>
    <x:dataValidation type="list" sqref="F25">
      <x:formula1>"1,2,3,4,5"</x:formula1>
    </x:dataValidation>
    <x:dataValidation type="list" sqref="G25">
      <x:formula1>"1,2,3,4,5"</x:formula1>
    </x:dataValidation>
    <x:dataValidation type="list" sqref="H25">
      <x:formula1>"1,2,3,4,5"</x:formula1>
    </x:dataValidation>
    <x:dataValidation type="list" sqref="D28">
      <x:formula1>"1,2,3,4,5"</x:formula1>
    </x:dataValidation>
    <x:dataValidation type="list" sqref="E28">
      <x:formula1>"1,2,3,4,5"</x:formula1>
    </x:dataValidation>
    <x:dataValidation type="list" sqref="F28">
      <x:formula1>"1,2,3,4,5"</x:formula1>
    </x:dataValidation>
    <x:dataValidation type="list" sqref="G28">
      <x:formula1>"1,2,3,4,5"</x:formula1>
    </x:dataValidation>
    <x:dataValidation type="list" sqref="H28">
      <x:formula1>"1,2,3,4,5"</x:formula1>
    </x:dataValidation>
    <x:dataValidation type="list" sqref="D29">
      <x:formula1>"1,2,3,4,5"</x:formula1>
    </x:dataValidation>
    <x:dataValidation type="list" sqref="E29">
      <x:formula1>"1,2,3,4,5"</x:formula1>
    </x:dataValidation>
    <x:dataValidation type="list" sqref="F29">
      <x:formula1>"1,2,3,4,5"</x:formula1>
    </x:dataValidation>
    <x:dataValidation type="list" sqref="G29">
      <x:formula1>"1,2,3,4,5"</x:formula1>
    </x:dataValidation>
    <x:dataValidation type="list" sqref="H29">
      <x:formula1>"1,2,3,4,5"</x:formula1>
    </x:dataValidation>
    <x:dataValidation type="list" sqref="D30">
      <x:formula1>"1,2,3,4,5"</x:formula1>
    </x:dataValidation>
    <x:dataValidation type="list" sqref="E30">
      <x:formula1>"1,2,3,4,5"</x:formula1>
    </x:dataValidation>
    <x:dataValidation type="list" sqref="F30">
      <x:formula1>"1,2,3,4,5"</x:formula1>
    </x:dataValidation>
    <x:dataValidation type="list" sqref="G30">
      <x:formula1>"1,2,3,4,5"</x:formula1>
    </x:dataValidation>
    <x:dataValidation type="list" sqref="H30">
      <x:formula1>"1,2,3,4,5"</x:formula1>
    </x:dataValidation>
    <x:dataValidation type="list" sqref="D31">
      <x:formula1>"1,2,3,4,5"</x:formula1>
    </x:dataValidation>
    <x:dataValidation type="list" sqref="E31">
      <x:formula1>"1,2,3,4,5"</x:formula1>
    </x:dataValidation>
    <x:dataValidation type="list" sqref="F31">
      <x:formula1>"1,2,3,4,5"</x:formula1>
    </x:dataValidation>
    <x:dataValidation type="list" sqref="G31">
      <x:formula1>"1,2,3,4,5"</x:formula1>
    </x:dataValidation>
    <x:dataValidation type="list" sqref="H31">
      <x:formula1>"1,2,3,4,5"</x:formula1>
    </x:dataValidation>
    <x:dataValidation type="list" sqref="D34">
      <x:formula1>"1,2,3,4,5"</x:formula1>
    </x:dataValidation>
    <x:dataValidation type="list" sqref="E34">
      <x:formula1>"1,2,3,4,5"</x:formula1>
    </x:dataValidation>
    <x:dataValidation type="list" sqref="F34">
      <x:formula1>"1,2,3,4,5"</x:formula1>
    </x:dataValidation>
    <x:dataValidation type="list" sqref="G34">
      <x:formula1>"1,2,3,4,5"</x:formula1>
    </x:dataValidation>
    <x:dataValidation type="list" sqref="H34">
      <x:formula1>"1,2,3,4,5"</x:formula1>
    </x:dataValidation>
    <x:dataValidation type="list" sqref="D35">
      <x:formula1>"1,2,3,4,5"</x:formula1>
    </x:dataValidation>
    <x:dataValidation type="list" sqref="E35">
      <x:formula1>"1,2,3,4,5"</x:formula1>
    </x:dataValidation>
    <x:dataValidation type="list" sqref="F35">
      <x:formula1>"1,2,3,4,5"</x:formula1>
    </x:dataValidation>
    <x:dataValidation type="list" sqref="G35">
      <x:formula1>"1,2,3,4,5"</x:formula1>
    </x:dataValidation>
    <x:dataValidation type="list" sqref="H35">
      <x:formula1>"1,2,3,4,5"</x:formula1>
    </x:dataValidation>
    <x:dataValidation type="list" sqref="D36">
      <x:formula1>"1,2,3,4,5"</x:formula1>
    </x:dataValidation>
    <x:dataValidation type="list" sqref="E36">
      <x:formula1>"1,2,3,4,5"</x:formula1>
    </x:dataValidation>
    <x:dataValidation type="list" sqref="F36">
      <x:formula1>"1,2,3,4,5"</x:formula1>
    </x:dataValidation>
    <x:dataValidation type="list" sqref="G36">
      <x:formula1>"1,2,3,4,5"</x:formula1>
    </x:dataValidation>
    <x:dataValidation type="list" sqref="H36">
      <x:formula1>"1,2,3,4,5"</x:formula1>
    </x:dataValidation>
    <x:dataValidation type="list" sqref="D37">
      <x:formula1>"1,2,3,4,5"</x:formula1>
    </x:dataValidation>
    <x:dataValidation type="list" sqref="E37">
      <x:formula1>"1,2,3,4,5"</x:formula1>
    </x:dataValidation>
    <x:dataValidation type="list" sqref="F37">
      <x:formula1>"1,2,3,4,5"</x:formula1>
    </x:dataValidation>
    <x:dataValidation type="list" sqref="G37">
      <x:formula1>"1,2,3,4,5"</x:formula1>
    </x:dataValidation>
    <x:dataValidation type="list" sqref="H37">
      <x:formula1>"1,2,3,4,5"</x:formula1>
    </x:dataValidation>
    <x:dataValidation type="list" sqref="D38">
      <x:formula1>"1,2,3,4,5"</x:formula1>
    </x:dataValidation>
    <x:dataValidation type="list" sqref="E38">
      <x:formula1>"1,2,3,4,5"</x:formula1>
    </x:dataValidation>
    <x:dataValidation type="list" sqref="F38">
      <x:formula1>"1,2,3,4,5"</x:formula1>
    </x:dataValidation>
    <x:dataValidation type="list" sqref="G38">
      <x:formula1>"1,2,3,4,5"</x:formula1>
    </x:dataValidation>
    <x:dataValidation type="list" sqref="H38">
      <x:formula1>"1,2,3,4,5"</x:formula1>
    </x:dataValidation>
    <x:dataValidation type="list" sqref="D41">
      <x:formula1>"1,2,3,4,5"</x:formula1>
    </x:dataValidation>
    <x:dataValidation type="list" sqref="E41">
      <x:formula1>"1,2,3,4,5"</x:formula1>
    </x:dataValidation>
    <x:dataValidation type="list" sqref="F41">
      <x:formula1>"1,2,3,4,5"</x:formula1>
    </x:dataValidation>
    <x:dataValidation type="list" sqref="G41">
      <x:formula1>"1,2,3,4,5"</x:formula1>
    </x:dataValidation>
    <x:dataValidation type="list" sqref="H41">
      <x:formula1>"1,2,3,4,5"</x:formula1>
    </x:dataValidation>
    <x:dataValidation type="list" sqref="D42">
      <x:formula1>"1,2,3,4,5"</x:formula1>
    </x:dataValidation>
    <x:dataValidation type="list" sqref="E42">
      <x:formula1>"1,2,3,4,5"</x:formula1>
    </x:dataValidation>
    <x:dataValidation type="list" sqref="F42">
      <x:formula1>"1,2,3,4,5"</x:formula1>
    </x:dataValidation>
    <x:dataValidation type="list" sqref="G42">
      <x:formula1>"1,2,3,4,5"</x:formula1>
    </x:dataValidation>
    <x:dataValidation type="list" sqref="H42">
      <x:formula1>"1,2,3,4,5"</x:formula1>
    </x:dataValidation>
    <x:dataValidation type="list" sqref="D43">
      <x:formula1>"1,2,3,4,5"</x:formula1>
    </x:dataValidation>
    <x:dataValidation type="list" sqref="E43">
      <x:formula1>"1,2,3,4,5"</x:formula1>
    </x:dataValidation>
    <x:dataValidation type="list" sqref="F43">
      <x:formula1>"1,2,3,4,5"</x:formula1>
    </x:dataValidation>
    <x:dataValidation type="list" sqref="G43">
      <x:formula1>"1,2,3,4,5"</x:formula1>
    </x:dataValidation>
    <x:dataValidation type="list" sqref="H43">
      <x:formula1>"1,2,3,4,5"</x:formula1>
    </x:dataValidation>
    <x:dataValidation type="list" sqref="D44">
      <x:formula1>"1,2,3,4,5"</x:formula1>
    </x:dataValidation>
    <x:dataValidation type="list" sqref="E44">
      <x:formula1>"1,2,3,4,5"</x:formula1>
    </x:dataValidation>
    <x:dataValidation type="list" sqref="F44">
      <x:formula1>"1,2,3,4,5"</x:formula1>
    </x:dataValidation>
    <x:dataValidation type="list" sqref="G44">
      <x:formula1>"1,2,3,4,5"</x:formula1>
    </x:dataValidation>
    <x:dataValidation type="list" sqref="H44">
      <x:formula1>"1,2,3,4,5"</x:formula1>
    </x:dataValidation>
    <x:dataValidation type="list" sqref="D45">
      <x:formula1>"1,2,3,4,5"</x:formula1>
    </x:dataValidation>
    <x:dataValidation type="list" sqref="E45">
      <x:formula1>"1,2,3,4,5"</x:formula1>
    </x:dataValidation>
    <x:dataValidation type="list" sqref="F45">
      <x:formula1>"1,2,3,4,5"</x:formula1>
    </x:dataValidation>
    <x:dataValidation type="list" sqref="G45">
      <x:formula1>"1,2,3,4,5"</x:formula1>
    </x:dataValidation>
    <x:dataValidation type="list" sqref="H45">
      <x:formula1>"1,2,3,4,5"</x:formula1>
    </x:dataValidation>
    <x:dataValidation type="list" sqref="C7">
      <x:formula1>"1,2,3,4,5"</x:formula1>
    </x:dataValidation>
    <x:dataValidation type="list" sqref="C8">
      <x:formula1>"1,2,3,4,5"</x:formula1>
    </x:dataValidation>
    <x:dataValidation type="list" sqref="C9">
      <x:formula1>"1,2,3,4,5"</x:formula1>
    </x:dataValidation>
    <x:dataValidation type="list" sqref="C10">
      <x:formula1>"1,2,3,4,5"</x:formula1>
    </x:dataValidation>
    <x:dataValidation type="list" sqref="C11">
      <x:formula1>"1,2,3,4,5"</x:formula1>
    </x:dataValidation>
    <x:dataValidation type="list" sqref="C13">
      <x:formula1>"1,2,3,4,5"</x:formula1>
    </x:dataValidation>
    <x:dataValidation type="list" sqref="C14">
      <x:formula1>"1,2,3,4,5"</x:formula1>
    </x:dataValidation>
    <x:dataValidation type="list" sqref="C15">
      <x:formula1>"1,2,3,4,5"</x:formula1>
    </x:dataValidation>
    <x:dataValidation type="list" sqref="C16">
      <x:formula1>"1,2,3,4,5"</x:formula1>
    </x:dataValidation>
    <x:dataValidation type="list" sqref="C17">
      <x:formula1>"1,2,3,4,5"</x:formula1>
    </x:dataValidation>
    <x:dataValidation type="list" sqref="C19">
      <x:formula1>"1,2,3,4,5"</x:formula1>
    </x:dataValidation>
    <x:dataValidation type="list" sqref="C20">
      <x:formula1>"1,2,3,4,5"</x:formula1>
    </x:dataValidation>
    <x:dataValidation type="list" sqref="C21">
      <x:formula1>"1,2,3,4,5"</x:formula1>
    </x:dataValidation>
    <x:dataValidation type="list" sqref="C22">
      <x:formula1>"1,2,3,4,5"</x:formula1>
    </x:dataValidation>
    <x:dataValidation type="list" sqref="C23">
      <x:formula1>"1,2,3,4,5"</x:formula1>
    </x:dataValidation>
    <x:dataValidation type="list" sqref="C25">
      <x:formula1>"1,2,3,4,5"</x:formula1>
    </x:dataValidation>
    <x:dataValidation type="list" sqref="C26">
      <x:formula1>"1,2,3,4,5"</x:formula1>
    </x:dataValidation>
    <x:dataValidation type="list" sqref="C27">
      <x:formula1>"1,2,3,4,5"</x:formula1>
    </x:dataValidation>
    <x:dataValidation type="list" sqref="C28">
      <x:formula1>"1,2,3,4,5"</x:formula1>
    </x:dataValidation>
    <x:dataValidation type="list" sqref="C30">
      <x:formula1>"1,2,3,4,5"</x:formula1>
    </x:dataValidation>
    <x:dataValidation type="list" sqref="C31">
      <x:formula1>"1,2,3,4,5"</x:formula1>
    </x:dataValidation>
    <x:dataValidation type="list" sqref="C32">
      <x:formula1>"1,2,3,4,5"</x:formula1>
    </x:dataValidation>
    <x:dataValidation type="list" sqref="C33">
      <x:formula1>"1,2,3,4,5"</x:formula1>
    </x:dataValidation>
    <x:dataValidation type="list" sqref="C34">
      <x:formula1>"1,2,3,4,5"</x:formula1>
    </x:dataValidation>
    <x:dataValidation type="list" sqref="C36">
      <x:formula1>"1,2,3,4,5"</x:formula1>
    </x:dataValidation>
    <x:dataValidation type="list" sqref="C37">
      <x:formula1>"1,2,3,4,5"</x:formula1>
    </x:dataValidation>
    <x:dataValidation type="list" sqref="C38">
      <x:formula1>"1,2,3,4,5"</x:formula1>
    </x:dataValidation>
    <x:dataValidation type="list" sqref="C39">
      <x:formula1>"1,2,3,4,5"</x:formula1>
    </x:dataValidation>
    <x:dataValidation type="list" sqref="C40">
      <x:formula1>"1,2,3,4,5"</x:formula1>
    </x:dataValidation>
    <x:dataValidation type="list" sqref="C7:C11">
      <x:formula1>"1,2,3,4,5"</x:formula1>
    </x:dataValidation>
    <x:dataValidation type="list" sqref="D7:H11">
      <x:formula1>"1,2,3,4,5"</x:formula1>
    </x:dataValidation>
    <x:dataValidation type="list" sqref="C14:C18">
      <x:formula1>"1,2,3,4,5"</x:formula1>
    </x:dataValidation>
    <x:dataValidation type="list" sqref="D14:H18">
      <x:formula1>"1,2,3,4,5"</x:formula1>
    </x:dataValidation>
    <x:dataValidation type="list" sqref="C21:C25">
      <x:formula1>"1,2,3,4,5"</x:formula1>
    </x:dataValidation>
    <x:dataValidation type="list" sqref="D21:H25">
      <x:formula1>"1,2,3,4,5"</x:formula1>
    </x:dataValidation>
    <x:dataValidation type="list" sqref="C28:C31">
      <x:formula1>"1,2,3,4,5"</x:formula1>
    </x:dataValidation>
    <x:dataValidation type="list" sqref="D28:H31">
      <x:formula1>"1,2,3,4,5"</x:formula1>
    </x:dataValidation>
    <x:dataValidation type="list" sqref="C34:C38">
      <x:formula1>"1,2,3,4,5"</x:formula1>
    </x:dataValidation>
    <x:dataValidation type="list" sqref="D34:H38">
      <x:formula1>"1,2,3,4,5"</x:formula1>
    </x:dataValidation>
    <x:dataValidation type="list" sqref="C41:C45">
      <x:formula1>"1,2,3,4,5"</x:formula1>
    </x:dataValidation>
    <x:dataValidation type="list" sqref="D41:H45">
      <x:formula1>"1,2,3,4,5"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 ht="32" customHeight="1">
      <x:c r="A1" s="7" t="str">
        <x:v>COMMUNITY VISIT NOTES</x:v>
      </x:c>
      <x:c r="B1" s="7"/>
      <x:c r="C1" s="7"/>
      <x:c r="D1" s="7"/>
      <x:c r="E1" s="7"/>
      <x:c r="F1" s="7"/>
      <x:c r="G1" s="2"/>
      <x:c r="H1" s="2"/>
      <x:c r="I1" s="2"/>
      <x:c r="J1" s="2"/>
    </x:row>
    <x:row r="2" ht="30" customHeight="1">
      <x:c r="A2" s="101" t="str">
        <x:v>Capture what a spreadsheet cannot: observations, conversations, concerns, and the feeling of ordinary daily life.</x:v>
      </x:c>
      <x:c r="B2" s="101"/>
      <x:c r="C2" s="101"/>
      <x:c r="D2" s="101"/>
      <x:c r="E2" s="101"/>
      <x:c r="F2" s="101"/>
      <x:c r="G2" s="2"/>
      <x:c r="H2" s="2"/>
      <x:c r="I2" s="2"/>
      <x:c r="J2" s="2"/>
    </x:row>
    <x:row r="3">
      <x:c r="A3" s="84"/>
      <x:c r="B3" s="84"/>
      <x:c r="C3" s="84"/>
      <x:c r="D3" s="84"/>
      <x:c r="E3" s="84"/>
      <x:c r="F3" s="84"/>
      <x:c r="G3" s="2"/>
      <x:c r="H3" s="2"/>
      <x:c r="I3" s="2"/>
      <x:c r="J3" s="2"/>
    </x:row>
    <x:row r="4" ht="42" customHeight="1">
      <x:c r="A4" s="99" t="str">
        <x:v>Community / date visited</x:v>
      </x:c>
      <x:c r="B4" s="99"/>
      <x:c r="C4" s="100"/>
      <x:c r="D4" s="100"/>
      <x:c r="E4" s="100"/>
      <x:c r="F4" s="100"/>
      <x:c r="G4" s="2"/>
      <x:c r="H4" s="2"/>
      <x:c r="I4" s="2"/>
      <x:c r="J4" s="2"/>
    </x:row>
    <x:row r="5">
      <x:c r="A5" s="84"/>
      <x:c r="B5" s="84"/>
      <x:c r="C5" s="84"/>
      <x:c r="D5" s="84"/>
      <x:c r="E5" s="84"/>
      <x:c r="F5" s="84"/>
      <x:c r="G5" s="2"/>
      <x:c r="H5" s="2"/>
      <x:c r="I5" s="2"/>
      <x:c r="J5" s="2"/>
    </x:row>
    <x:row r="6" ht="42" customHeight="1">
      <x:c r="A6" s="99" t="str">
        <x:v>What surprised us positively?</x:v>
      </x:c>
      <x:c r="B6" s="99"/>
      <x:c r="C6" s="100"/>
      <x:c r="D6" s="100"/>
      <x:c r="E6" s="100"/>
      <x:c r="F6" s="100"/>
      <x:c r="G6" s="2"/>
      <x:c r="H6" s="2"/>
      <x:c r="I6" s="2"/>
      <x:c r="J6" s="2"/>
    </x:row>
    <x:row r="7">
      <x:c r="A7" s="84"/>
      <x:c r="B7" s="84"/>
      <x:c r="C7" s="84"/>
      <x:c r="D7" s="84"/>
      <x:c r="E7" s="84"/>
      <x:c r="F7" s="84"/>
      <x:c r="G7" s="2"/>
      <x:c r="H7" s="2"/>
      <x:c r="I7" s="2"/>
      <x:c r="J7" s="2"/>
    </x:row>
    <x:row r="8" ht="42" customHeight="1">
      <x:c r="A8" s="99" t="str">
        <x:v>What concerned us?</x:v>
      </x:c>
      <x:c r="B8" s="99"/>
      <x:c r="C8" s="100"/>
      <x:c r="D8" s="100"/>
      <x:c r="E8" s="100"/>
      <x:c r="F8" s="100"/>
      <x:c r="G8" s="2"/>
      <x:c r="H8" s="2"/>
      <x:c r="I8" s="2"/>
      <x:c r="J8" s="2"/>
    </x:row>
    <x:row r="9">
      <x:c r="A9" s="84"/>
      <x:c r="B9" s="84"/>
      <x:c r="C9" s="84"/>
      <x:c r="D9" s="84"/>
      <x:c r="E9" s="84"/>
      <x:c r="F9" s="84"/>
      <x:c r="G9" s="2"/>
      <x:c r="H9" s="2"/>
      <x:c r="I9" s="2"/>
      <x:c r="J9" s="2"/>
    </x:row>
    <x:row r="10" ht="42" customHeight="1">
      <x:c r="A10" s="99" t="str">
        <x:v>Housing we actually saw</x:v>
      </x:c>
      <x:c r="B10" s="99"/>
      <x:c r="C10" s="100"/>
      <x:c r="D10" s="100"/>
      <x:c r="E10" s="100"/>
      <x:c r="F10" s="100"/>
      <x:c r="G10" s="2"/>
      <x:c r="H10" s="2"/>
      <x:c r="I10" s="2"/>
      <x:c r="J10" s="2"/>
    </x:row>
    <x:row r="11">
      <x:c r="A11" s="84"/>
      <x:c r="B11" s="84"/>
      <x:c r="C11" s="84"/>
      <x:c r="D11" s="84"/>
      <x:c r="E11" s="84"/>
      <x:c r="F11" s="84"/>
      <x:c r="G11" s="2"/>
      <x:c r="H11" s="2"/>
      <x:c r="I11" s="2"/>
      <x:c r="J11" s="2"/>
    </x:row>
    <x:row r="12" ht="42" customHeight="1">
      <x:c r="A12" s="99" t="str">
        <x:v>Synagogues / community contacts</x:v>
      </x:c>
      <x:c r="B12" s="99"/>
      <x:c r="C12" s="100"/>
      <x:c r="D12" s="100"/>
      <x:c r="E12" s="100"/>
      <x:c r="F12" s="100"/>
      <x:c r="G12" s="2"/>
      <x:c r="H12" s="2"/>
      <x:c r="I12" s="2"/>
      <x:c r="J12" s="2"/>
    </x:row>
    <x:row r="13">
      <x:c r="A13" s="84"/>
      <x:c r="B13" s="84"/>
      <x:c r="C13" s="84"/>
      <x:c r="D13" s="84"/>
      <x:c r="E13" s="84"/>
      <x:c r="F13" s="84"/>
      <x:c r="G13" s="2"/>
      <x:c r="H13" s="2"/>
      <x:c r="I13" s="2"/>
      <x:c r="J13" s="2"/>
    </x:row>
    <x:row r="14" ht="42" customHeight="1">
      <x:c r="A14" s="99" t="str">
        <x:v>Transportation experience</x:v>
      </x:c>
      <x:c r="B14" s="99"/>
      <x:c r="C14" s="100"/>
      <x:c r="D14" s="100"/>
      <x:c r="E14" s="100"/>
      <x:c r="F14" s="100"/>
      <x:c r="G14" s="2"/>
      <x:c r="H14" s="2"/>
      <x:c r="I14" s="2"/>
      <x:c r="J14" s="2"/>
    </x:row>
    <x:row r="15">
      <x:c r="A15" s="84"/>
      <x:c r="B15" s="84"/>
      <x:c r="C15" s="84"/>
      <x:c r="D15" s="84"/>
      <x:c r="E15" s="84"/>
      <x:c r="F15" s="84"/>
      <x:c r="G15" s="2"/>
      <x:c r="H15" s="2"/>
      <x:c r="I15" s="2"/>
      <x:c r="J15" s="2"/>
    </x:row>
    <x:row r="16" ht="42" customHeight="1">
      <x:c r="A16" s="99" t="str">
        <x:v>Healthcare / shopping observations</x:v>
      </x:c>
      <x:c r="B16" s="99"/>
      <x:c r="C16" s="100"/>
      <x:c r="D16" s="100"/>
      <x:c r="E16" s="100"/>
      <x:c r="F16" s="100"/>
      <x:c r="G16" s="2"/>
      <x:c r="H16" s="2"/>
      <x:c r="I16" s="2"/>
      <x:c r="J16" s="2"/>
    </x:row>
    <x:row r="17">
      <x:c r="A17" s="84"/>
      <x:c r="B17" s="84"/>
      <x:c r="C17" s="84"/>
      <x:c r="D17" s="84"/>
      <x:c r="E17" s="84"/>
      <x:c r="F17" s="84"/>
      <x:c r="G17" s="2"/>
      <x:c r="H17" s="2"/>
      <x:c r="I17" s="2"/>
      <x:c r="J17" s="2"/>
    </x:row>
    <x:row r="18" ht="42" customHeight="1">
      <x:c r="A18" s="99" t="str">
        <x:v>Questions still unanswered</x:v>
      </x:c>
      <x:c r="B18" s="99"/>
      <x:c r="C18" s="100"/>
      <x:c r="D18" s="100"/>
      <x:c r="E18" s="100"/>
      <x:c r="F18" s="100"/>
      <x:c r="G18" s="2"/>
      <x:c r="H18" s="2"/>
      <x:c r="I18" s="2"/>
      <x:c r="J18" s="2"/>
    </x:row>
    <x:row r="19">
      <x:c r="A19" s="84"/>
      <x:c r="B19" s="84"/>
      <x:c r="C19" s="84"/>
      <x:c r="D19" s="84"/>
      <x:c r="E19" s="84"/>
      <x:c r="F19" s="84"/>
      <x:c r="G19" s="2"/>
      <x:c r="H19" s="2"/>
      <x:c r="I19" s="2"/>
      <x:c r="J19" s="2"/>
    </x:row>
    <x:row r="20" ht="42" customHeight="1">
      <x:c r="A20" s="99" t="str">
        <x:v>Potential deal-breakers</x:v>
      </x:c>
      <x:c r="B20" s="99"/>
      <x:c r="C20" s="100"/>
      <x:c r="D20" s="100"/>
      <x:c r="E20" s="100"/>
      <x:c r="F20" s="100"/>
      <x:c r="G20" s="2"/>
      <x:c r="H20" s="2"/>
      <x:c r="I20" s="2"/>
      <x:c r="J20" s="2"/>
    </x:row>
    <x:row r="21">
      <x:c r="A21" s="84"/>
      <x:c r="B21" s="84"/>
      <x:c r="C21" s="84"/>
      <x:c r="D21" s="84"/>
      <x:c r="E21" s="84"/>
      <x:c r="F21" s="84"/>
      <x:c r="G21" s="2"/>
      <x:c r="H21" s="2"/>
      <x:c r="I21" s="2"/>
      <x:c r="J21" s="2"/>
    </x:row>
    <x:row r="22" ht="42" customHeight="1">
      <x:c r="A22" s="99" t="str">
        <x:v>Would we return for a second look? Why?</x:v>
      </x:c>
      <x:c r="B22" s="99"/>
      <x:c r="C22" s="100"/>
      <x:c r="D22" s="100"/>
      <x:c r="E22" s="100"/>
      <x:c r="F22" s="100"/>
      <x:c r="G22" s="2"/>
      <x:c r="H22" s="2"/>
      <x:c r="I22" s="2"/>
      <x:c r="J22" s="2"/>
    </x:row>
    <x:row r="23">
      <x:c r="A23" s="84"/>
      <x:c r="B23" s="84"/>
      <x:c r="C23" s="84"/>
      <x:c r="D23" s="84"/>
      <x:c r="E23" s="84"/>
      <x:c r="F23" s="84"/>
      <x:c r="G23" s="2"/>
      <x:c r="H23" s="2"/>
      <x:c r="I23" s="2"/>
      <x:c r="J23" s="2"/>
    </x:row>
    <x:row r="24">
      <x:c r="A24" s="84"/>
      <x:c r="B24" s="84"/>
      <x:c r="C24" s="84"/>
      <x:c r="D24" s="84"/>
      <x:c r="E24" s="84"/>
      <x:c r="F24" s="84"/>
      <x:c r="G24" s="2"/>
      <x:c r="H24" s="2"/>
      <x:c r="I24" s="2"/>
      <x:c r="J24" s="2"/>
    </x:row>
    <x:row r="25">
      <x:c r="A25" s="84"/>
      <x:c r="B25" s="84"/>
      <x:c r="C25" s="84"/>
      <x:c r="D25" s="84"/>
      <x:c r="E25" s="84"/>
      <x:c r="F25" s="84"/>
      <x:c r="G25" s="2"/>
      <x:c r="H25" s="2"/>
      <x:c r="I25" s="2"/>
      <x:c r="J25" s="2"/>
    </x:row>
    <x:row r="26">
      <x:c r="A26" s="84"/>
      <x:c r="B26" s="84"/>
      <x:c r="C26" s="84"/>
      <x:c r="D26" s="84"/>
      <x:c r="E26" s="84"/>
      <x:c r="F26" s="84"/>
      <x:c r="G26" s="2"/>
      <x:c r="H26" s="2"/>
      <x:c r="I26" s="2"/>
      <x:c r="J26" s="2"/>
    </x:row>
    <x:row r="27">
      <x:c r="A27" s="84"/>
      <x:c r="B27" s="84"/>
      <x:c r="C27" s="84"/>
      <x:c r="D27" s="84"/>
      <x:c r="E27" s="84"/>
      <x:c r="F27" s="84"/>
      <x:c r="G27" s="2"/>
      <x:c r="H27" s="2"/>
      <x:c r="I27" s="2"/>
      <x:c r="J27" s="2"/>
    </x:row>
    <x:row r="28">
      <x:c r="A28" s="84"/>
      <x:c r="B28" s="84"/>
      <x:c r="C28" s="84"/>
      <x:c r="D28" s="84"/>
      <x:c r="E28" s="84"/>
      <x:c r="F28" s="84"/>
      <x:c r="G28" s="2"/>
      <x:c r="H28" s="2"/>
      <x:c r="I28" s="2"/>
      <x:c r="J28" s="2"/>
    </x:row>
    <x:row r="29">
      <x:c r="A29" s="84"/>
      <x:c r="B29" s="84"/>
      <x:c r="C29" s="84"/>
      <x:c r="D29" s="84"/>
      <x:c r="E29" s="84"/>
      <x:c r="F29" s="84"/>
      <x:c r="G29" s="2"/>
      <x:c r="H29" s="2"/>
      <x:c r="I29" s="2"/>
      <x:c r="J29" s="2"/>
    </x:row>
    <x:row r="30">
      <x:c r="A30" s="84"/>
      <x:c r="B30" s="84"/>
      <x:c r="C30" s="84"/>
      <x:c r="D30" s="84"/>
      <x:c r="E30" s="84"/>
      <x:c r="F30" s="84"/>
      <x:c r="G30" s="2"/>
      <x:c r="H30" s="2"/>
      <x:c r="I30" s="2"/>
      <x:c r="J30" s="2"/>
    </x:row>
    <x:row r="31">
      <x:c r="A31" s="84"/>
      <x:c r="B31" s="84"/>
      <x:c r="C31" s="84"/>
      <x:c r="D31" s="84"/>
      <x:c r="E31" s="84"/>
      <x:c r="F31" s="84"/>
      <x:c r="G31" s="2"/>
      <x:c r="H31" s="2"/>
      <x:c r="I31" s="2"/>
      <x:c r="J31" s="2"/>
    </x:row>
    <x:row r="32">
      <x:c r="A32" s="84"/>
      <x:c r="B32" s="84"/>
      <x:c r="C32" s="84"/>
      <x:c r="D32" s="84"/>
      <x:c r="E32" s="84"/>
      <x:c r="F32" s="84"/>
      <x:c r="G32" s="2"/>
      <x:c r="H32" s="2"/>
      <x:c r="I32" s="2"/>
      <x:c r="J32" s="2"/>
    </x:row>
    <x:row r="33">
      <x:c r="A33" s="84"/>
      <x:c r="B33" s="84"/>
      <x:c r="C33" s="84"/>
      <x:c r="D33" s="84"/>
      <x:c r="E33" s="84"/>
      <x:c r="F33" s="84"/>
      <x:c r="G33" s="2"/>
      <x:c r="H33" s="2"/>
      <x:c r="I33" s="2"/>
      <x:c r="J33" s="2"/>
    </x:row>
    <x:row r="34">
      <x:c r="A34" s="84"/>
      <x:c r="B34" s="84"/>
      <x:c r="C34" s="84"/>
      <x:c r="D34" s="84"/>
      <x:c r="E34" s="84"/>
      <x:c r="F34" s="84"/>
      <x:c r="G34" s="2"/>
      <x:c r="H34" s="2"/>
      <x:c r="I34" s="2"/>
      <x:c r="J34" s="2"/>
    </x:row>
    <x:row r="35">
      <x:c r="A35" s="84"/>
      <x:c r="B35" s="84"/>
      <x:c r="C35" s="84"/>
      <x:c r="D35" s="84"/>
      <x:c r="E35" s="84"/>
      <x:c r="F35" s="84"/>
      <x:c r="G35" s="2"/>
      <x:c r="H35" s="2"/>
      <x:c r="I35" s="2"/>
      <x:c r="J35" s="2"/>
    </x:row>
    <x:row r="36">
      <x:c r="A36" s="84"/>
      <x:c r="B36" s="84"/>
      <x:c r="C36" s="84"/>
      <x:c r="D36" s="84"/>
      <x:c r="E36" s="84"/>
      <x:c r="F36" s="84"/>
      <x:c r="G36" s="2"/>
      <x:c r="H36" s="2"/>
      <x:c r="I36" s="2"/>
      <x:c r="J36" s="2"/>
    </x:row>
    <x:row r="37">
      <x:c r="A37" s="84"/>
      <x:c r="B37" s="84"/>
      <x:c r="C37" s="84"/>
      <x:c r="D37" s="84"/>
      <x:c r="E37" s="84"/>
      <x:c r="F37" s="84"/>
      <x:c r="G37" s="2"/>
      <x:c r="H37" s="2"/>
      <x:c r="I37" s="2"/>
      <x:c r="J37" s="2"/>
    </x:row>
    <x:row r="38">
      <x:c r="A38" s="84"/>
      <x:c r="B38" s="84"/>
      <x:c r="C38" s="84"/>
      <x:c r="D38" s="84"/>
      <x:c r="E38" s="84"/>
      <x:c r="F38" s="84"/>
      <x:c r="G38" s="2"/>
      <x:c r="H38" s="2"/>
      <x:c r="I38" s="2"/>
      <x:c r="J38" s="2"/>
    </x:row>
    <x:row r="39">
      <x:c r="A39" s="84"/>
      <x:c r="B39" s="84"/>
      <x:c r="C39" s="84"/>
      <x:c r="D39" s="84"/>
      <x:c r="E39" s="84"/>
      <x:c r="F39" s="84"/>
      <x:c r="G39" s="2"/>
      <x:c r="H39" s="2"/>
      <x:c r="I39" s="2"/>
      <x:c r="J39" s="2"/>
    </x:row>
    <x:row r="40">
      <x:c r="A40" s="84"/>
      <x:c r="B40" s="84"/>
      <x:c r="C40" s="84"/>
      <x:c r="D40" s="84"/>
      <x:c r="E40" s="84"/>
      <x:c r="F40" s="84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F1"/>
    <x:mergeCell ref="A2:F2"/>
    <x:mergeCell ref="A4:B4"/>
    <x:mergeCell ref="C4:F4"/>
    <x:mergeCell ref="A6:B6"/>
    <x:mergeCell ref="C6:F6"/>
    <x:mergeCell ref="A8:B8"/>
    <x:mergeCell ref="C8:F8"/>
    <x:mergeCell ref="A10:B10"/>
    <x:mergeCell ref="C10:F10"/>
    <x:mergeCell ref="A12:B12"/>
    <x:mergeCell ref="C12:F12"/>
    <x:mergeCell ref="A14:B14"/>
    <x:mergeCell ref="C14:F14"/>
    <x:mergeCell ref="A16:B16"/>
    <x:mergeCell ref="C16:F16"/>
    <x:mergeCell ref="A18:B18"/>
    <x:mergeCell ref="C18:F18"/>
    <x:mergeCell ref="A20:B20"/>
    <x:mergeCell ref="C20:F20"/>
    <x:mergeCell ref="A22:B22"/>
    <x:mergeCell ref="C22:F22"/>
  </x:mergeCells>
  <x:pageMargins left="0.7" right="0.7" top="0.75" bottom="0.75" header="0.3" footer="0.3"/>
</x:worksheet>
</file>